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2017 S-B doğrudan temin\"/>
    </mc:Choice>
  </mc:AlternateContent>
  <bookViews>
    <workbookView xWindow="240" yWindow="15" windowWidth="14880" windowHeight="8190"/>
  </bookViews>
  <sheets>
    <sheet name="Dondurulmuş Gıda " sheetId="12" r:id="rId1"/>
  </sheets>
  <calcPr calcId="152511"/>
</workbook>
</file>

<file path=xl/calcChain.xml><?xml version="1.0" encoding="utf-8"?>
<calcChain xmlns="http://schemas.openxmlformats.org/spreadsheetml/2006/main">
  <c r="N3" i="12" l="1"/>
  <c r="N4" i="12"/>
  <c r="N2" i="12"/>
  <c r="E3" i="12"/>
  <c r="E4" i="12"/>
  <c r="E2" i="12"/>
  <c r="L3" i="12" l="1"/>
  <c r="L4" i="12"/>
  <c r="L2" i="12"/>
  <c r="N5" i="12" l="1"/>
</calcChain>
</file>

<file path=xl/sharedStrings.xml><?xml version="1.0" encoding="utf-8"?>
<sst xmlns="http://schemas.openxmlformats.org/spreadsheetml/2006/main" count="28" uniqueCount="25">
  <si>
    <t>S.No</t>
  </si>
  <si>
    <t>Cinsi</t>
  </si>
  <si>
    <t xml:space="preserve">KDV (Hariç) </t>
  </si>
  <si>
    <t>Sıhhiye 
Memur 
Kafeteryası</t>
  </si>
  <si>
    <t>Birim</t>
  </si>
  <si>
    <t>Ortalama 
Fiyat</t>
  </si>
  <si>
    <t>Kurum
Fiyat</t>
  </si>
  <si>
    <t>Toplam</t>
  </si>
  <si>
    <t>Genel Toplam</t>
  </si>
  <si>
    <t>Roll Ekmek Tam Buğday (50 Gr.)</t>
  </si>
  <si>
    <t>Adet</t>
  </si>
  <si>
    <t>Kardeşler
Ekmek
Birim Fiyatı</t>
  </si>
  <si>
    <t>Baget 
Birim Fiyatı</t>
  </si>
  <si>
    <t xml:space="preserve">Memur </t>
  </si>
  <si>
    <t xml:space="preserve">ATO Birim Fiyatları </t>
  </si>
  <si>
    <t>Zorlu Gıda San.Tic. Ltd.Şti.</t>
  </si>
  <si>
    <t>Hakan DURMUŞ</t>
  </si>
  <si>
    <t>2016              İhale Fiyatı</t>
  </si>
  <si>
    <t>Sandviç Ekmek (100 Gr.)</t>
  </si>
  <si>
    <t xml:space="preserve">Tost Ekmeği ( 800 - 1.000 Gr) </t>
  </si>
  <si>
    <t xml:space="preserve">                                      Özer PAKSOY </t>
  </si>
  <si>
    <t xml:space="preserve">                                     Şube Müdür V.</t>
  </si>
  <si>
    <t>Beytepe Memur Kafeteryası</t>
  </si>
  <si>
    <t>Özlem ERKOÇ</t>
  </si>
  <si>
    <t>Diyetisyen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</si>
</sst>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#,##0.00;[Red]#,##0.00"/>
    <numFmt numFmtId="166" formatCode="#,##0.00\ &quot;₺&quot;"/>
    <numFmt numFmtId="167" formatCode="#,##0.000\ &quot;₺&quot;"/>
  </numFmts>
  <fonts count="7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Layout" topLeftCell="A7" zoomScaleNormal="100" workbookViewId="0">
      <selection activeCell="N13" sqref="N13"/>
    </sheetView>
  </sheetViews>
  <sheetFormatPr defaultRowHeight="11.25" x14ac:dyDescent="0.2"/>
  <cols>
    <col min="1" max="1" width="4.5703125" style="1" customWidth="1"/>
    <col min="2" max="2" width="22" style="1" customWidth="1"/>
    <col min="3" max="4" width="9.85546875" style="1" customWidth="1"/>
    <col min="5" max="5" width="8.42578125" style="1" customWidth="1"/>
    <col min="6" max="6" width="6.7109375" style="1" customWidth="1"/>
    <col min="7" max="7" width="9.85546875" style="1" customWidth="1"/>
    <col min="8" max="8" width="11.5703125" style="1" customWidth="1"/>
    <col min="9" max="9" width="9.42578125" style="1" customWidth="1"/>
    <col min="10" max="11" width="10.28515625" style="1" bestFit="1" customWidth="1"/>
    <col min="12" max="12" width="9.5703125" style="1" customWidth="1"/>
    <col min="13" max="13" width="7.5703125" style="1" customWidth="1"/>
    <col min="14" max="14" width="12.7109375" style="1" customWidth="1"/>
    <col min="15" max="16384" width="9.140625" style="1"/>
  </cols>
  <sheetData>
    <row r="1" spans="1:15" ht="51" customHeight="1" x14ac:dyDescent="0.2">
      <c r="A1" s="3" t="s">
        <v>0</v>
      </c>
      <c r="B1" s="4" t="s">
        <v>1</v>
      </c>
      <c r="C1" s="5" t="s">
        <v>3</v>
      </c>
      <c r="D1" s="5" t="s">
        <v>22</v>
      </c>
      <c r="E1" s="5" t="s">
        <v>7</v>
      </c>
      <c r="F1" s="6" t="s">
        <v>4</v>
      </c>
      <c r="G1" s="7" t="s">
        <v>17</v>
      </c>
      <c r="H1" s="7" t="s">
        <v>14</v>
      </c>
      <c r="I1" s="7" t="s">
        <v>15</v>
      </c>
      <c r="J1" s="6" t="s">
        <v>12</v>
      </c>
      <c r="K1" s="6" t="s">
        <v>11</v>
      </c>
      <c r="L1" s="8" t="s">
        <v>5</v>
      </c>
      <c r="M1" s="8" t="s">
        <v>6</v>
      </c>
      <c r="N1" s="8" t="s">
        <v>7</v>
      </c>
    </row>
    <row r="2" spans="1:15" s="19" customFormat="1" ht="23.25" customHeight="1" x14ac:dyDescent="0.25">
      <c r="A2" s="13">
        <v>1</v>
      </c>
      <c r="B2" s="9" t="s">
        <v>9</v>
      </c>
      <c r="C2" s="14">
        <v>75000</v>
      </c>
      <c r="D2" s="14">
        <v>120000</v>
      </c>
      <c r="E2" s="14">
        <f>D2+C2</f>
        <v>195000</v>
      </c>
      <c r="F2" s="15" t="s">
        <v>10</v>
      </c>
      <c r="G2" s="16">
        <v>0.14499999999999999</v>
      </c>
      <c r="H2" s="17">
        <v>0.35</v>
      </c>
      <c r="I2" s="17">
        <v>0.2</v>
      </c>
      <c r="J2" s="17">
        <v>0.2</v>
      </c>
      <c r="K2" s="17">
        <v>0.35</v>
      </c>
      <c r="L2" s="17">
        <f>(K2+J2+I2+H2+G2)/5</f>
        <v>0.24900000000000003</v>
      </c>
      <c r="M2" s="17">
        <v>0.25</v>
      </c>
      <c r="N2" s="18">
        <f>E2*M2</f>
        <v>48750</v>
      </c>
    </row>
    <row r="3" spans="1:15" s="19" customFormat="1" ht="23.25" customHeight="1" x14ac:dyDescent="0.25">
      <c r="A3" s="13">
        <v>2</v>
      </c>
      <c r="B3" s="9" t="s">
        <v>18</v>
      </c>
      <c r="C3" s="14">
        <v>1500</v>
      </c>
      <c r="D3" s="14">
        <v>2500</v>
      </c>
      <c r="E3" s="14">
        <f t="shared" ref="E3:E4" si="0">D3+C3</f>
        <v>4000</v>
      </c>
      <c r="F3" s="15" t="s">
        <v>10</v>
      </c>
      <c r="G3" s="17">
        <v>0.25</v>
      </c>
      <c r="H3" s="17">
        <v>0.6</v>
      </c>
      <c r="I3" s="17">
        <v>0.4</v>
      </c>
      <c r="J3" s="17">
        <v>0.6</v>
      </c>
      <c r="K3" s="17">
        <v>0.6</v>
      </c>
      <c r="L3" s="17">
        <f t="shared" ref="L3:L4" si="1">(K3+J3+I3+H3+G3)/5</f>
        <v>0.49000000000000005</v>
      </c>
      <c r="M3" s="17">
        <v>0.5</v>
      </c>
      <c r="N3" s="18">
        <f t="shared" ref="N3:N4" si="2">E3*M3</f>
        <v>2000</v>
      </c>
    </row>
    <row r="4" spans="1:15" s="19" customFormat="1" ht="23.25" customHeight="1" x14ac:dyDescent="0.25">
      <c r="A4" s="13">
        <v>3</v>
      </c>
      <c r="B4" s="20" t="s">
        <v>19</v>
      </c>
      <c r="C4" s="14">
        <v>100</v>
      </c>
      <c r="D4" s="14">
        <v>100</v>
      </c>
      <c r="E4" s="14">
        <f t="shared" si="0"/>
        <v>200</v>
      </c>
      <c r="F4" s="15" t="s">
        <v>10</v>
      </c>
      <c r="G4" s="17">
        <v>2</v>
      </c>
      <c r="H4" s="17">
        <v>6</v>
      </c>
      <c r="I4" s="17">
        <v>3.5</v>
      </c>
      <c r="J4" s="17">
        <v>4.5</v>
      </c>
      <c r="K4" s="17">
        <v>6</v>
      </c>
      <c r="L4" s="17">
        <f t="shared" si="1"/>
        <v>4.4000000000000004</v>
      </c>
      <c r="M4" s="17">
        <v>4.4000000000000004</v>
      </c>
      <c r="N4" s="18">
        <f t="shared" si="2"/>
        <v>880.00000000000011</v>
      </c>
    </row>
    <row r="5" spans="1:15" ht="20.100000000000001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22"/>
      <c r="K5" s="11"/>
      <c r="L5" s="39" t="s">
        <v>8</v>
      </c>
      <c r="M5" s="39"/>
      <c r="N5" s="21">
        <f>SUM(N2:N4)</f>
        <v>51630</v>
      </c>
    </row>
    <row r="6" spans="1:15" ht="20.100000000000001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2"/>
      <c r="K6" s="12"/>
      <c r="L6" s="40" t="s">
        <v>2</v>
      </c>
      <c r="M6" s="40"/>
      <c r="N6" s="40"/>
    </row>
    <row r="7" spans="1:15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2"/>
      <c r="K7" s="12"/>
      <c r="L7" s="23"/>
      <c r="M7" s="24"/>
      <c r="N7" s="24"/>
      <c r="O7" s="10"/>
    </row>
    <row r="8" spans="1:15" ht="20.100000000000001" customHeight="1" x14ac:dyDescent="0.25">
      <c r="A8" s="10"/>
      <c r="B8" s="25"/>
      <c r="C8" s="25"/>
      <c r="D8" s="25"/>
      <c r="E8" s="25"/>
      <c r="F8" s="38"/>
      <c r="G8" s="38"/>
      <c r="H8" s="27"/>
      <c r="I8" s="29"/>
      <c r="J8" s="25"/>
      <c r="K8" s="25"/>
      <c r="L8" s="42"/>
      <c r="M8" s="38"/>
      <c r="N8" s="38"/>
      <c r="O8" s="10"/>
    </row>
    <row r="9" spans="1:15" ht="20.100000000000001" customHeight="1" x14ac:dyDescent="0.25">
      <c r="A9" s="10"/>
      <c r="B9" s="26"/>
      <c r="C9" s="10"/>
      <c r="D9" s="10"/>
      <c r="E9" s="10"/>
      <c r="F9" s="41"/>
      <c r="G9" s="41"/>
      <c r="H9" s="28"/>
      <c r="I9" s="30"/>
      <c r="J9" s="37"/>
      <c r="K9" s="38"/>
      <c r="L9" s="37"/>
      <c r="M9" s="41"/>
      <c r="N9" s="41"/>
      <c r="O9" s="10"/>
    </row>
    <row r="10" spans="1:15" ht="20.100000000000001" customHeight="1" x14ac:dyDescent="0.2">
      <c r="A10" s="36" t="s">
        <v>16</v>
      </c>
      <c r="B10" s="36"/>
      <c r="C10" s="34"/>
      <c r="D10" s="35"/>
      <c r="E10" s="35"/>
      <c r="F10" s="36" t="s">
        <v>20</v>
      </c>
      <c r="G10" s="36"/>
      <c r="H10" s="36"/>
      <c r="I10" s="32"/>
      <c r="J10" s="36"/>
      <c r="K10" s="36"/>
      <c r="L10" s="36" t="s">
        <v>23</v>
      </c>
      <c r="M10" s="36"/>
      <c r="N10" s="36"/>
      <c r="O10" s="10"/>
    </row>
    <row r="11" spans="1:15" ht="20.100000000000001" customHeight="1" x14ac:dyDescent="0.2">
      <c r="A11" s="36" t="s">
        <v>13</v>
      </c>
      <c r="B11" s="36"/>
      <c r="C11" s="34"/>
      <c r="D11" s="35"/>
      <c r="E11" s="35"/>
      <c r="F11" s="36" t="s">
        <v>21</v>
      </c>
      <c r="G11" s="36"/>
      <c r="H11" s="36"/>
      <c r="I11" s="32"/>
      <c r="J11" s="36"/>
      <c r="K11" s="36"/>
      <c r="L11" s="36" t="s">
        <v>24</v>
      </c>
      <c r="M11" s="36"/>
      <c r="N11" s="36"/>
      <c r="O11" s="10"/>
    </row>
    <row r="12" spans="1:15" ht="20.100000000000001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0"/>
    </row>
    <row r="13" spans="1:15" ht="20.100000000000001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0"/>
    </row>
    <row r="14" spans="1:15" ht="20.100000000000001" customHeight="1" x14ac:dyDescent="0.2">
      <c r="A14" s="32"/>
      <c r="B14" s="32"/>
      <c r="C14" s="32"/>
      <c r="D14" s="32"/>
      <c r="E14" s="32"/>
      <c r="F14" s="33"/>
      <c r="G14" s="33"/>
      <c r="H14" s="33"/>
      <c r="I14" s="32"/>
      <c r="J14" s="32"/>
      <c r="K14" s="32"/>
      <c r="L14" s="32"/>
      <c r="M14" s="32"/>
      <c r="N14" s="32"/>
      <c r="O14" s="10"/>
    </row>
    <row r="15" spans="1:15" ht="20.100000000000001" customHeight="1" x14ac:dyDescent="0.2">
      <c r="A15" s="32"/>
      <c r="B15" s="32"/>
      <c r="C15" s="32"/>
      <c r="D15" s="32"/>
      <c r="E15" s="32"/>
      <c r="F15" s="33"/>
      <c r="G15" s="33"/>
      <c r="H15" s="33"/>
      <c r="I15" s="32"/>
      <c r="J15" s="32"/>
      <c r="K15" s="32"/>
      <c r="L15" s="32"/>
      <c r="M15" s="32"/>
      <c r="N15" s="32"/>
    </row>
    <row r="16" spans="1:15" ht="20.100000000000001" customHeight="1" x14ac:dyDescent="0.2">
      <c r="A16" s="32"/>
      <c r="B16" s="32"/>
      <c r="C16" s="32"/>
      <c r="D16" s="32"/>
      <c r="E16" s="32"/>
      <c r="F16" s="33"/>
      <c r="G16" s="33"/>
      <c r="H16" s="33"/>
      <c r="I16" s="33"/>
      <c r="J16" s="32"/>
      <c r="K16" s="32"/>
      <c r="L16" s="32"/>
      <c r="M16" s="32"/>
      <c r="N16" s="32"/>
    </row>
    <row r="17" spans="1:14" ht="15" x14ac:dyDescent="0.25">
      <c r="A17" s="32"/>
      <c r="B17" s="32"/>
      <c r="C17" s="36"/>
      <c r="D17" s="36"/>
      <c r="E17" s="36"/>
      <c r="F17" s="41"/>
      <c r="G17" s="41"/>
      <c r="H17" s="41"/>
      <c r="I17" s="41"/>
      <c r="J17" s="41"/>
      <c r="K17" s="41"/>
      <c r="L17" s="33"/>
      <c r="M17" s="32"/>
      <c r="N17" s="32"/>
    </row>
    <row r="18" spans="1:14" ht="12" x14ac:dyDescent="0.2">
      <c r="A18" s="32"/>
      <c r="B18" s="32"/>
      <c r="C18" s="33"/>
      <c r="D18" s="35"/>
      <c r="E18" s="35"/>
      <c r="F18" s="33"/>
      <c r="G18" s="33"/>
      <c r="H18" s="33"/>
      <c r="I18" s="33"/>
      <c r="J18" s="33"/>
      <c r="K18" s="33"/>
      <c r="L18" s="33"/>
      <c r="M18" s="32"/>
      <c r="N18" s="32"/>
    </row>
    <row r="19" spans="1:14" ht="15" x14ac:dyDescent="0.25">
      <c r="A19" s="32"/>
      <c r="B19" s="32"/>
      <c r="C19" s="36"/>
      <c r="D19" s="36"/>
      <c r="E19" s="36"/>
      <c r="F19" s="41"/>
      <c r="G19" s="41"/>
      <c r="H19" s="41"/>
      <c r="I19" s="41"/>
      <c r="J19" s="41"/>
      <c r="K19" s="41"/>
      <c r="L19" s="33"/>
      <c r="M19" s="32"/>
      <c r="N19" s="32"/>
    </row>
    <row r="20" spans="1:14" ht="15" x14ac:dyDescent="0.25">
      <c r="A20" s="32"/>
      <c r="B20" s="32"/>
      <c r="C20" s="36"/>
      <c r="D20" s="36"/>
      <c r="E20" s="36"/>
      <c r="F20" s="41"/>
      <c r="G20" s="41"/>
      <c r="H20" s="41"/>
      <c r="I20" s="41"/>
      <c r="J20" s="41"/>
      <c r="K20" s="41"/>
      <c r="L20" s="31"/>
      <c r="M20" s="32"/>
      <c r="N20" s="32"/>
    </row>
    <row r="21" spans="1:14" ht="12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 x14ac:dyDescent="0.2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18">
    <mergeCell ref="C17:K17"/>
    <mergeCell ref="C19:K19"/>
    <mergeCell ref="C20:K20"/>
    <mergeCell ref="A10:B10"/>
    <mergeCell ref="F10:H10"/>
    <mergeCell ref="A11:B11"/>
    <mergeCell ref="F11:H11"/>
    <mergeCell ref="L5:M5"/>
    <mergeCell ref="L6:N6"/>
    <mergeCell ref="F8:G8"/>
    <mergeCell ref="F9:G9"/>
    <mergeCell ref="L8:N8"/>
    <mergeCell ref="L9:N9"/>
    <mergeCell ref="L10:N10"/>
    <mergeCell ref="J9:K9"/>
    <mergeCell ref="J10:K10"/>
    <mergeCell ref="J11:K11"/>
    <mergeCell ref="L11:N11"/>
  </mergeCells>
  <pageMargins left="0.15748031496062992" right="0.15748031496062992" top="0.94488188976377963" bottom="0.35433070866141736" header="0.31496062992125984" footer="0.31496062992125984"/>
  <pageSetup paperSize="9" orientation="landscape" r:id="rId1"/>
  <headerFooter>
    <oddHeader xml:space="preserve">&amp;CSIHHİYE ve BEYTEPE MEMUR KAFETERYALARI
(3) KALEM EKMEK ÜRÜNLERİ GIDA ALIMI 
YAKLAŞIK MALİYET HESAP ÇİZELGESİ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Dondurulmuş Gıda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user-pc</cp:lastModifiedBy>
  <cp:lastPrinted>2016-10-31T12:51:04Z</cp:lastPrinted>
  <dcterms:created xsi:type="dcterms:W3CDTF">2011-07-29T08:30:24Z</dcterms:created>
  <dcterms:modified xsi:type="dcterms:W3CDTF">2016-12-15T05:24:06Z</dcterms:modified>
</cp:coreProperties>
</file>