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TİN\Desktop\Kimyasal Temizlik\"/>
    </mc:Choice>
  </mc:AlternateContent>
  <bookViews>
    <workbookView xWindow="480" yWindow="30" windowWidth="17400" windowHeight="8505" tabRatio="775" activeTab="2"/>
  </bookViews>
  <sheets>
    <sheet name="PAT" sheetId="6" r:id="rId1"/>
    <sheet name="YENİ LİSTE 2X" sheetId="9" r:id="rId2"/>
    <sheet name="Sayfa1" sheetId="10" r:id="rId3"/>
  </sheets>
  <definedNames>
    <definedName name="_xlnm.Print_Area" localSheetId="0">PAT!$A$1:$P$76</definedName>
  </definedNames>
  <calcPr calcId="162913"/>
</workbook>
</file>

<file path=xl/calcChain.xml><?xml version="1.0" encoding="utf-8"?>
<calcChain xmlns="http://schemas.openxmlformats.org/spreadsheetml/2006/main">
  <c r="P33" i="9" l="1"/>
  <c r="N33" i="9"/>
  <c r="L33" i="9"/>
  <c r="J33" i="9"/>
  <c r="H33" i="9"/>
  <c r="F33" i="9"/>
  <c r="P32" i="9"/>
  <c r="N32" i="9"/>
  <c r="L32" i="9"/>
  <c r="J32" i="9"/>
  <c r="H32" i="9"/>
  <c r="F32" i="9"/>
  <c r="P30" i="9"/>
  <c r="N30" i="9"/>
  <c r="L30" i="9"/>
  <c r="J30" i="9"/>
  <c r="H30" i="9"/>
  <c r="F30" i="9"/>
  <c r="P27" i="9"/>
  <c r="N27" i="9"/>
  <c r="L27" i="9"/>
  <c r="J27" i="9"/>
  <c r="H27" i="9"/>
  <c r="F27" i="9"/>
  <c r="P23" i="9"/>
  <c r="N23" i="9"/>
  <c r="L23" i="9"/>
  <c r="J23" i="9"/>
  <c r="H23" i="9"/>
  <c r="F23" i="9"/>
  <c r="P19" i="9"/>
  <c r="N19" i="9"/>
  <c r="L19" i="9"/>
  <c r="J19" i="9"/>
  <c r="H19" i="9"/>
  <c r="F19" i="9"/>
  <c r="P18" i="9"/>
  <c r="N18" i="9"/>
  <c r="L18" i="9"/>
  <c r="J18" i="9"/>
  <c r="H18" i="9"/>
  <c r="F18" i="9"/>
  <c r="P13" i="9"/>
  <c r="N13" i="9"/>
  <c r="L13" i="9"/>
  <c r="J13" i="9"/>
  <c r="H13" i="9"/>
  <c r="F13" i="9"/>
  <c r="P12" i="9"/>
  <c r="N12" i="9"/>
  <c r="L12" i="9"/>
  <c r="J12" i="9"/>
  <c r="H12" i="9"/>
  <c r="F12" i="9"/>
  <c r="P9" i="9"/>
  <c r="N9" i="9"/>
  <c r="L9" i="9"/>
  <c r="J9" i="9"/>
  <c r="H9" i="9"/>
  <c r="F9" i="9"/>
  <c r="P7" i="9"/>
  <c r="N7" i="9"/>
  <c r="L7" i="9"/>
  <c r="J7" i="9"/>
  <c r="H7" i="9"/>
  <c r="F7" i="9"/>
  <c r="P4" i="9"/>
  <c r="N4" i="9"/>
  <c r="L4" i="9"/>
  <c r="J4" i="9"/>
  <c r="H4" i="9"/>
  <c r="F4" i="9"/>
  <c r="P36" i="9"/>
  <c r="N36" i="9"/>
  <c r="L36" i="9"/>
  <c r="J36" i="9"/>
  <c r="H36" i="9"/>
  <c r="F36" i="9"/>
  <c r="P35" i="9"/>
  <c r="N35" i="9"/>
  <c r="L35" i="9"/>
  <c r="J35" i="9"/>
  <c r="H35" i="9"/>
  <c r="F35" i="9"/>
  <c r="P34" i="9"/>
  <c r="N34" i="9"/>
  <c r="L34" i="9"/>
  <c r="J34" i="9"/>
  <c r="H34" i="9"/>
  <c r="F34" i="9"/>
  <c r="P31" i="9"/>
  <c r="N31" i="9"/>
  <c r="L31" i="9"/>
  <c r="J31" i="9"/>
  <c r="H31" i="9"/>
  <c r="F31" i="9"/>
  <c r="P29" i="9"/>
  <c r="N29" i="9"/>
  <c r="L29" i="9"/>
  <c r="J29" i="9"/>
  <c r="H29" i="9"/>
  <c r="F29" i="9"/>
  <c r="P28" i="9"/>
  <c r="N28" i="9"/>
  <c r="L28" i="9"/>
  <c r="J28" i="9"/>
  <c r="H28" i="9"/>
  <c r="F28" i="9"/>
  <c r="P26" i="9"/>
  <c r="N26" i="9"/>
  <c r="L26" i="9"/>
  <c r="J26" i="9"/>
  <c r="H26" i="9"/>
  <c r="F26" i="9"/>
  <c r="P25" i="9"/>
  <c r="N25" i="9"/>
  <c r="L25" i="9"/>
  <c r="J25" i="9"/>
  <c r="H25" i="9"/>
  <c r="F25" i="9"/>
  <c r="P24" i="9"/>
  <c r="N24" i="9"/>
  <c r="L24" i="9"/>
  <c r="J24" i="9"/>
  <c r="H24" i="9"/>
  <c r="F24" i="9"/>
  <c r="P22" i="9"/>
  <c r="N22" i="9"/>
  <c r="L22" i="9"/>
  <c r="J22" i="9"/>
  <c r="H22" i="9"/>
  <c r="F22" i="9"/>
  <c r="P21" i="9"/>
  <c r="N21" i="9"/>
  <c r="L21" i="9"/>
  <c r="J21" i="9"/>
  <c r="H21" i="9"/>
  <c r="F21" i="9"/>
  <c r="P20" i="9"/>
  <c r="N20" i="9"/>
  <c r="L20" i="9"/>
  <c r="J20" i="9"/>
  <c r="H20" i="9"/>
  <c r="F20" i="9"/>
  <c r="P17" i="9"/>
  <c r="N17" i="9"/>
  <c r="L17" i="9"/>
  <c r="J17" i="9"/>
  <c r="H17" i="9"/>
  <c r="F17" i="9"/>
  <c r="P16" i="9"/>
  <c r="N16" i="9"/>
  <c r="L16" i="9"/>
  <c r="J16" i="9"/>
  <c r="H16" i="9"/>
  <c r="F16" i="9"/>
  <c r="P15" i="9"/>
  <c r="N15" i="9"/>
  <c r="L15" i="9"/>
  <c r="J15" i="9"/>
  <c r="H15" i="9"/>
  <c r="F15" i="9"/>
  <c r="P14" i="9"/>
  <c r="N14" i="9"/>
  <c r="L14" i="9"/>
  <c r="J14" i="9"/>
  <c r="H14" i="9"/>
  <c r="F14" i="9"/>
  <c r="P11" i="9"/>
  <c r="N11" i="9"/>
  <c r="L11" i="9"/>
  <c r="J11" i="9"/>
  <c r="H11" i="9"/>
  <c r="F11" i="9"/>
  <c r="N10" i="9"/>
  <c r="L10" i="9"/>
  <c r="J10" i="9"/>
  <c r="H10" i="9"/>
  <c r="F10" i="9"/>
  <c r="P8" i="9"/>
  <c r="N8" i="9"/>
  <c r="L8" i="9"/>
  <c r="J8" i="9"/>
  <c r="H8" i="9"/>
  <c r="F8" i="9"/>
  <c r="P6" i="9"/>
  <c r="N6" i="9"/>
  <c r="L6" i="9"/>
  <c r="J6" i="9"/>
  <c r="H6" i="9"/>
  <c r="F6" i="9"/>
  <c r="P5" i="9"/>
  <c r="N5" i="9"/>
  <c r="L5" i="9"/>
  <c r="J5" i="9"/>
  <c r="H5" i="9"/>
  <c r="F5" i="9"/>
  <c r="P3" i="9"/>
  <c r="N3" i="9"/>
  <c r="L3" i="9"/>
  <c r="J3" i="9"/>
  <c r="H3" i="9"/>
  <c r="F3" i="9"/>
  <c r="F42" i="9" l="1"/>
  <c r="J42" i="9"/>
  <c r="N42" i="9"/>
  <c r="H42" i="9"/>
  <c r="L42" i="9"/>
  <c r="P42" i="9"/>
  <c r="P31" i="6" l="1"/>
  <c r="P8" i="6"/>
  <c r="P9" i="6"/>
  <c r="P32" i="6"/>
  <c r="P10" i="6"/>
  <c r="P33" i="6"/>
  <c r="P12" i="6"/>
  <c r="P34" i="6"/>
  <c r="P35" i="6"/>
  <c r="P13" i="6"/>
  <c r="P14" i="6"/>
  <c r="P15" i="6"/>
  <c r="P16" i="6"/>
  <c r="P36" i="6"/>
  <c r="P37" i="6"/>
  <c r="P17" i="6"/>
  <c r="P18" i="6"/>
  <c r="P19" i="6"/>
  <c r="P38" i="6"/>
  <c r="P20" i="6"/>
  <c r="P21" i="6"/>
  <c r="P22" i="6"/>
  <c r="P39" i="6"/>
  <c r="P23" i="6"/>
  <c r="P24" i="6"/>
  <c r="P40" i="6"/>
  <c r="P25" i="6"/>
  <c r="P41" i="6"/>
  <c r="P42" i="6"/>
  <c r="P26" i="6"/>
  <c r="P27" i="6"/>
  <c r="P28" i="6"/>
  <c r="P7" i="6"/>
  <c r="P29" i="6" l="1"/>
  <c r="P43" i="6"/>
  <c r="J31" i="6"/>
  <c r="J8" i="6"/>
  <c r="J9" i="6"/>
  <c r="J32" i="6"/>
  <c r="J10" i="6"/>
  <c r="J33" i="6"/>
  <c r="J11" i="6"/>
  <c r="J12" i="6"/>
  <c r="J34" i="6"/>
  <c r="J35" i="6"/>
  <c r="J13" i="6"/>
  <c r="J14" i="6"/>
  <c r="J15" i="6"/>
  <c r="J16" i="6"/>
  <c r="J36" i="6"/>
  <c r="J37" i="6"/>
  <c r="J17" i="6"/>
  <c r="J18" i="6"/>
  <c r="J19" i="6"/>
  <c r="J38" i="6"/>
  <c r="J20" i="6"/>
  <c r="J21" i="6"/>
  <c r="J22" i="6"/>
  <c r="J39" i="6"/>
  <c r="J23" i="6"/>
  <c r="J24" i="6"/>
  <c r="J40" i="6"/>
  <c r="J25" i="6"/>
  <c r="J41" i="6"/>
  <c r="J42" i="6"/>
  <c r="J26" i="6"/>
  <c r="J27" i="6"/>
  <c r="J28" i="6"/>
  <c r="J7" i="6"/>
  <c r="P46" i="6" l="1"/>
  <c r="J43" i="6"/>
  <c r="J29" i="6"/>
  <c r="N31" i="6"/>
  <c r="N8" i="6"/>
  <c r="N9" i="6"/>
  <c r="N32" i="6"/>
  <c r="N10" i="6"/>
  <c r="N33" i="6"/>
  <c r="N11" i="6"/>
  <c r="N12" i="6"/>
  <c r="N34" i="6"/>
  <c r="N35" i="6"/>
  <c r="N13" i="6"/>
  <c r="N14" i="6"/>
  <c r="N15" i="6"/>
  <c r="N16" i="6"/>
  <c r="N36" i="6"/>
  <c r="N37" i="6"/>
  <c r="N17" i="6"/>
  <c r="N18" i="6"/>
  <c r="N19" i="6"/>
  <c r="N38" i="6"/>
  <c r="N20" i="6"/>
  <c r="N21" i="6"/>
  <c r="N22" i="6"/>
  <c r="N39" i="6"/>
  <c r="N23" i="6"/>
  <c r="N24" i="6"/>
  <c r="N40" i="6"/>
  <c r="N25" i="6"/>
  <c r="N41" i="6"/>
  <c r="N42" i="6"/>
  <c r="N26" i="6"/>
  <c r="N27" i="6"/>
  <c r="N28" i="6"/>
  <c r="N7" i="6"/>
  <c r="N29" i="6" l="1"/>
  <c r="N43" i="6"/>
  <c r="J46" i="6"/>
  <c r="L31" i="6"/>
  <c r="L8" i="6"/>
  <c r="L9" i="6"/>
  <c r="L32" i="6"/>
  <c r="L10" i="6"/>
  <c r="L33" i="6"/>
  <c r="L11" i="6"/>
  <c r="L12" i="6"/>
  <c r="L34" i="6"/>
  <c r="L35" i="6"/>
  <c r="L13" i="6"/>
  <c r="L14" i="6"/>
  <c r="L15" i="6"/>
  <c r="L16" i="6"/>
  <c r="L36" i="6"/>
  <c r="L37" i="6"/>
  <c r="L17" i="6"/>
  <c r="L18" i="6"/>
  <c r="L19" i="6"/>
  <c r="L38" i="6"/>
  <c r="L20" i="6"/>
  <c r="L21" i="6"/>
  <c r="L22" i="6"/>
  <c r="L39" i="6"/>
  <c r="L23" i="6"/>
  <c r="L24" i="6"/>
  <c r="L40" i="6"/>
  <c r="L25" i="6"/>
  <c r="L41" i="6"/>
  <c r="L42" i="6"/>
  <c r="L26" i="6"/>
  <c r="L27" i="6"/>
  <c r="L28" i="6"/>
  <c r="L7" i="6"/>
  <c r="N46" i="6" l="1"/>
  <c r="L29" i="6"/>
  <c r="L43" i="6"/>
  <c r="F31" i="6"/>
  <c r="F8" i="6"/>
  <c r="F9" i="6"/>
  <c r="F32" i="6"/>
  <c r="F10" i="6"/>
  <c r="F33" i="6"/>
  <c r="F11" i="6"/>
  <c r="F12" i="6"/>
  <c r="F34" i="6"/>
  <c r="F35" i="6"/>
  <c r="F13" i="6"/>
  <c r="F14" i="6"/>
  <c r="F15" i="6"/>
  <c r="F16" i="6"/>
  <c r="F36" i="6"/>
  <c r="F37" i="6"/>
  <c r="F17" i="6"/>
  <c r="F18" i="6"/>
  <c r="F19" i="6"/>
  <c r="F38" i="6"/>
  <c r="F20" i="6"/>
  <c r="F21" i="6"/>
  <c r="F22" i="6"/>
  <c r="F39" i="6"/>
  <c r="F23" i="6"/>
  <c r="F24" i="6"/>
  <c r="F40" i="6"/>
  <c r="F25" i="6"/>
  <c r="F41" i="6"/>
  <c r="F42" i="6"/>
  <c r="F26" i="6"/>
  <c r="F27" i="6"/>
  <c r="F28" i="6"/>
  <c r="F7" i="6"/>
  <c r="H31" i="6"/>
  <c r="H8" i="6"/>
  <c r="H9" i="6"/>
  <c r="H32" i="6"/>
  <c r="H10" i="6"/>
  <c r="H33" i="6"/>
  <c r="H11" i="6"/>
  <c r="H12" i="6"/>
  <c r="H34" i="6"/>
  <c r="H35" i="6"/>
  <c r="H13" i="6"/>
  <c r="H14" i="6"/>
  <c r="H15" i="6"/>
  <c r="H16" i="6"/>
  <c r="H36" i="6"/>
  <c r="H37" i="6"/>
  <c r="H17" i="6"/>
  <c r="H18" i="6"/>
  <c r="H19" i="6"/>
  <c r="H38" i="6"/>
  <c r="H20" i="6"/>
  <c r="H21" i="6"/>
  <c r="H22" i="6"/>
  <c r="H39" i="6"/>
  <c r="H23" i="6"/>
  <c r="H24" i="6"/>
  <c r="H40" i="6"/>
  <c r="H25" i="6"/>
  <c r="H41" i="6"/>
  <c r="H42" i="6"/>
  <c r="H26" i="6"/>
  <c r="H27" i="6"/>
  <c r="H28" i="6"/>
  <c r="H7" i="6"/>
  <c r="L46" i="6" l="1"/>
  <c r="H43" i="6"/>
  <c r="F43" i="6"/>
  <c r="H29" i="6"/>
  <c r="F29" i="6"/>
  <c r="F46" i="6" l="1"/>
  <c r="H46" i="6"/>
</calcChain>
</file>

<file path=xl/sharedStrings.xml><?xml version="1.0" encoding="utf-8"?>
<sst xmlns="http://schemas.openxmlformats.org/spreadsheetml/2006/main" count="308" uniqueCount="93">
  <si>
    <t>MALZEMENİN CİNSİ</t>
  </si>
  <si>
    <t>Birim</t>
  </si>
  <si>
    <t>Miktar</t>
  </si>
  <si>
    <t>SIRA 
NO</t>
  </si>
  <si>
    <t>(K.D.V.Hariç)</t>
  </si>
  <si>
    <t>PİYASA ARAŞTIRMA TUTANAĞI</t>
  </si>
  <si>
    <t xml:space="preserve">Alım ve Yetkilendirilen Görevlilere İlişkin
Onay Belgesi /Görevlendirme Onayı Tarih ve No.su </t>
  </si>
  <si>
    <t>Mal / Hizmet / Yapım İşi</t>
  </si>
  <si>
    <t>S.NO</t>
  </si>
  <si>
    <t>Uygun Görülen Kişi / Firma / Firmalar</t>
  </si>
  <si>
    <t>Adı</t>
  </si>
  <si>
    <t>Unvanı:</t>
  </si>
  <si>
    <t>* Piyasa fiyat araştırması yapılacak kişi / firma, yer sayısına ihale yetkilisi karar verebilecektir.</t>
  </si>
  <si>
    <t>* Piyasa fiyat araştırması için görevlendirilecek personelin sayısına ihale yetkilisi karar verebilecektir.</t>
  </si>
  <si>
    <t>Adı Soyadı:Fikri LİMAN</t>
  </si>
  <si>
    <t>Adresi</t>
  </si>
  <si>
    <t>Piyasa Fiyat Araştırması Görevlisi / Görevlileri</t>
  </si>
  <si>
    <t>Teklif Ettiği Fiyat</t>
  </si>
  <si>
    <t>Satınalma Görevlisi</t>
  </si>
  <si>
    <r>
      <rPr>
        <b/>
        <sz val="11"/>
        <rFont val="Times New Roman"/>
        <family val="1"/>
        <charset val="162"/>
      </rPr>
      <t>Yapılan İş / Mal / Hizmetin Adı, Niteliği:</t>
    </r>
    <r>
      <rPr>
        <sz val="11"/>
        <rFont val="Times New Roman"/>
        <family val="1"/>
        <charset val="162"/>
      </rPr>
      <t xml:space="preserve">    </t>
    </r>
  </si>
  <si>
    <r>
      <rPr>
        <b/>
        <sz val="11"/>
        <color theme="1"/>
        <rFont val="Times New Roman"/>
        <family val="1"/>
        <charset val="162"/>
      </rPr>
      <t>:</t>
    </r>
    <r>
      <rPr>
        <sz val="11"/>
        <color theme="1"/>
        <rFont val="Times New Roman"/>
        <family val="1"/>
        <charset val="162"/>
      </rPr>
      <t>İktisadi İşletmeler Müdürlüğüne Bağlı Birimlerin İhtiyacı Olan Kimyasal Temizlik Ürünleri Alımı</t>
    </r>
  </si>
  <si>
    <t>Bitkisel ve Hayvansal Yağ Giderici
(Actival veya Muadili)</t>
  </si>
  <si>
    <t>Cif Krem (R7 Roomcare veya Muadili)</t>
  </si>
  <si>
    <t>Yumuşatıcı (Clax Floral veya Muadili)</t>
  </si>
  <si>
    <t>Çamaşır Suyu (Clac Hypo veya Muadili)</t>
  </si>
  <si>
    <t>Bulaşık Makinaları İçin Kireç Çözücü (D52 Suma Scale veya Muadili)</t>
  </si>
  <si>
    <t>Tabancalı Yağ Çözücü (D9 Suma Grill Sprey veya Muadili)</t>
  </si>
  <si>
    <t>Paspas Parfümü (Good Sense Spring Clax Parf. veya Muadili)</t>
  </si>
  <si>
    <t>Antibakteriyel El Yıkama Sabunu (Levmer Plus veya muadili)</t>
  </si>
  <si>
    <t>El Dezenfektanı (Orion Soft Care Alcoplus veya muadili)</t>
  </si>
  <si>
    <t>Ahşap Temizlik Maddesi (Pronto veya muadili)</t>
  </si>
  <si>
    <t>Yüzey Temizlik (Roomcare R2 veya muadili)</t>
  </si>
  <si>
    <t>Ahşap Temizleyici (Roomcare R4 veya muadili)</t>
  </si>
  <si>
    <t>Sıvı El Yıkama Sabunu (Soft Care Plush H400 veya muadili)</t>
  </si>
  <si>
    <t>Çelik Tezgah Dezenfektanı (Suma Bac D10 veya muadili)</t>
  </si>
  <si>
    <t>Sebze Dezenfektanı (Suma Chlor D44 veya muadili)</t>
  </si>
  <si>
    <t>Tabak Bastırma Maddesi (Suma Dip K1 veya muadili)</t>
  </si>
  <si>
    <t>Çelik Parlatıcı (Suma İnox D7 veya muadili)</t>
  </si>
  <si>
    <t>Elde Bulaşık Yıkama Sabunu (Suma Ligt D12 veya muadili)</t>
  </si>
  <si>
    <t>Bulaşık Makinası Yıkama Deterjanı (Suma Nova L6 veya muadili)</t>
  </si>
  <si>
    <t>Et Kütüğü ve Kıyma Makinası Dezenfektanı (Suma Quik D4 veya muadili)</t>
  </si>
  <si>
    <t>Bulaşık Makinası Durulama Mad. Parlatıcı (Suma Rinse A5 veya muadili)</t>
  </si>
  <si>
    <t>Vim Toz Suma ve muadili</t>
  </si>
  <si>
    <t>Wc Temizleme Ür. (Taski Clonet Extra veya muadili)</t>
  </si>
  <si>
    <t>Genel Yer Temizleme Maddesi (Taski İmpecto veya muadili)</t>
  </si>
  <si>
    <t>Ahşap Cilaso (Taski R4 veya muadili)</t>
  </si>
  <si>
    <t>Pas Sökücü (Taski R6 veya muadili)</t>
  </si>
  <si>
    <t>Alkaliye Dayanıklı zeminler İçin kir ve cila sökücü (Taski Radical Jontec No:1 veya muadili)</t>
  </si>
  <si>
    <t>Konsantre Parfümlü Yüzey ve zemin temizleme ürünü (Taski Sprint Flower (Sonofreshli) veya muadili)</t>
  </si>
  <si>
    <t>Temizlik ve Bakım Maddesi (Taski Tensol Jontec F3 Mak.veya muadili)</t>
  </si>
  <si>
    <t>Krem Temizlik Ürünü (Taski R7 veya muadili)</t>
  </si>
  <si>
    <t xml:space="preserve">Kireç Çözücü  Por-Çöz  </t>
  </si>
  <si>
    <t xml:space="preserve">Banyo Temizleme Ürünü  (Maratem veya Muadili) </t>
  </si>
  <si>
    <t xml:space="preserve">Kostik  </t>
  </si>
  <si>
    <t>Köpüklü Alkalin Mutfak Temizleme Ür. 
(Süper Foam Suma Mutf. Tem. Veya muadili)</t>
  </si>
  <si>
    <t>Kg.</t>
  </si>
  <si>
    <t>Çarşı Grup Temizlik Gıda San. Tic. Ltd.Şti.</t>
  </si>
  <si>
    <t>Turpa Paz. İç. Ve Dış Tic.Ltd.Şti.</t>
  </si>
  <si>
    <t>Aydoğanlar Mak. Temizlik Gıda San. Tic. A.Ş.</t>
  </si>
  <si>
    <t>H.Ü.Sağlık, Kültür ve Spor Daire Başkanlığı İktisadi İşletmeler Müdürlüğüne Bağlı Birimlerin İhtiyacı Olan 34(Kalem) Kimyasal Temizlik Ürünleri Alımı</t>
  </si>
  <si>
    <t xml:space="preserve">YSF Gimat Toptan 
Yusuf Deliömeroğlu </t>
  </si>
  <si>
    <t>LTS Temizlik Sistemleri San.Tic. Ltd. Şti.</t>
  </si>
  <si>
    <t>Hedef Kurumsal Temizlik Sistemleri Tic. Ltd. Şti.</t>
  </si>
  <si>
    <t>Aydoğanlar Makine Gıda ve Tem. Ür. Paz. San. Tic. A.Ş.</t>
  </si>
  <si>
    <r>
      <rPr>
        <b/>
        <sz val="11"/>
        <rFont val="Times New Roman"/>
        <family val="1"/>
        <charset val="162"/>
      </rPr>
      <t xml:space="preserve">İdarenin Adı        </t>
    </r>
    <r>
      <rPr>
        <sz val="11"/>
        <rFont val="Times New Roman"/>
        <family val="1"/>
        <charset val="162"/>
      </rPr>
      <t xml:space="preserve">                                                                                                  </t>
    </r>
    <r>
      <rPr>
        <b/>
        <sz val="11"/>
        <rFont val="Times New Roman"/>
        <family val="1"/>
        <charset val="162"/>
      </rPr>
      <t>:</t>
    </r>
    <r>
      <rPr>
        <sz val="11"/>
        <rFont val="Times New Roman"/>
        <family val="1"/>
        <charset val="162"/>
      </rPr>
      <t>H.Ü.Sağlık, Kültür ve Spor Daire Başkanlığı İktisadi İşletmeler Müdürlüğü</t>
    </r>
  </si>
  <si>
    <t>:18/11/2016-595</t>
  </si>
  <si>
    <t>4734 sayılı Kamu İhale Kanununun 22 nci Maddesi uyarınca doğrudan temin usulüyle yapılacak alımlara ilişkin yapılan piyasa araştırmasında firmalarca teklif edilen fiyatlar tarafımızca değerlendirilerek yukarıda adı ve adresi belirtilen firmadan Sözleşme Yapılarak alım yapılması uygun görülmüştür 05/12/2016</t>
  </si>
  <si>
    <t>Ömer YABANERİ</t>
  </si>
  <si>
    <t xml:space="preserve">            </t>
  </si>
  <si>
    <t xml:space="preserve">              </t>
  </si>
  <si>
    <t xml:space="preserve">                     </t>
  </si>
  <si>
    <t xml:space="preserve">       </t>
  </si>
  <si>
    <t xml:space="preserve">                                                    Satınalma Görevlisi</t>
  </si>
  <si>
    <t xml:space="preserve">                                                             OLUR</t>
  </si>
  <si>
    <t xml:space="preserve">                                                    S.K.S.D.B. Başkan V.</t>
  </si>
  <si>
    <t>GENEL TOPLAM</t>
  </si>
  <si>
    <t xml:space="preserve">                                        Prof. Dr. Yaşar Kemal ERDEM</t>
  </si>
  <si>
    <t xml:space="preserve">                                                   Metin SARIYILDIZ</t>
  </si>
  <si>
    <t>İlişik Liste Muhteviyatı (22) Kalem Kimyasal Temizlik Ürünleri alımı toplamı 16.885,93TL(KDVHariç)
(Y.OnaltıbinsekizyüzseksenbeşTürklirasıdoksanüçkuruş)</t>
  </si>
  <si>
    <t>Macun Mah. 177.Cad. Otobüsçüler San. Sit No: 16/21
Y.Mahalle / Ankara</t>
  </si>
  <si>
    <t>Macun Mah. 177.Cad. Otobüsçüler San. Sit No: 19/F-1
Y.Mahalle / Ankara</t>
  </si>
  <si>
    <t>İlişik Liste Muhteviyatı (12) Kalem Kimyasal Temizlik Ürünleri alımı toplamı 9.239,60TL(KDVHariç)
(Y.DokuzbinikiyüzotuzdokuzTürklirasıaltmış
kuruş)</t>
  </si>
  <si>
    <t>Matik Deterjan (Omo veya Muadili) 25KG'lık</t>
  </si>
  <si>
    <t>Adet</t>
  </si>
  <si>
    <t>Bulaşık Mak. Deterjanı -400 gr. (Calgonit veya Muadili)</t>
  </si>
  <si>
    <t>Bulaşık Mak. Tuzu Toz 1000.Gr. (Calgonit veya Muadili)</t>
  </si>
  <si>
    <t>Bulaşık Mak. Parlatıcısı-400ml.</t>
  </si>
  <si>
    <t>Bulaşık Mak. Deterjanı Tablet 120'li Paket</t>
  </si>
  <si>
    <t>Paket</t>
  </si>
  <si>
    <t>Bulaşık Mak. Deterjanı Tablet 120'li Paket (Calgonit veya Muadili)</t>
  </si>
  <si>
    <t>Bulaşık Mak. Parlatıcısı-400ml.(Calgonit veya Muadili)</t>
  </si>
  <si>
    <t>KİMYASAL TEMİZLİK ÜRÜNLERİ ALIMI LİSTESİ</t>
  </si>
  <si>
    <t>Litre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</si>
</sst>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TL&quot;"/>
    <numFmt numFmtId="165" formatCode="0.000"/>
  </numFmts>
  <fonts count="14" x14ac:knownFonts="1">
    <font>
      <sz val="11"/>
      <color theme="1"/>
      <name val="Calibri"/>
      <family val="2"/>
      <charset val="162"/>
      <scheme val="minor"/>
    </font>
    <font>
      <sz val="11"/>
      <color theme="1"/>
      <name val="Times New Roman"/>
      <family val="1"/>
      <charset val="162"/>
    </font>
    <font>
      <sz val="10"/>
      <name val="Arial Tur"/>
      <charset val="162"/>
    </font>
    <font>
      <b/>
      <sz val="13"/>
      <name val="Times New Roman"/>
      <family val="1"/>
      <charset val="162"/>
    </font>
    <font>
      <b/>
      <sz val="11"/>
      <color indexed="8"/>
      <name val="Times New Roman"/>
      <family val="1"/>
      <charset val="162"/>
    </font>
    <font>
      <b/>
      <sz val="11"/>
      <color theme="1"/>
      <name val="Times New Roman"/>
      <family val="1"/>
      <charset val="162"/>
    </font>
    <font>
      <sz val="11"/>
      <name val="Times New Roman"/>
      <family val="1"/>
      <charset val="162"/>
    </font>
    <font>
      <sz val="12"/>
      <color theme="1"/>
      <name val="Times New Roman"/>
      <family val="1"/>
      <charset val="162"/>
    </font>
    <font>
      <b/>
      <sz val="12"/>
      <name val="Times New Roman"/>
      <family val="1"/>
      <charset val="162"/>
    </font>
    <font>
      <sz val="12"/>
      <name val="Times New Roman"/>
      <family val="1"/>
      <charset val="162"/>
    </font>
    <font>
      <sz val="10"/>
      <color theme="1"/>
      <name val="Times New Roman"/>
      <family val="1"/>
      <charset val="162"/>
    </font>
    <font>
      <b/>
      <sz val="12"/>
      <color theme="1"/>
      <name val="Times New Roman"/>
      <family val="1"/>
      <charset val="162"/>
    </font>
    <font>
      <b/>
      <sz val="11"/>
      <name val="Times New Roman"/>
      <family val="1"/>
      <charset val="162"/>
    </font>
    <font>
      <b/>
      <sz val="13"/>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94">
    <xf numFmtId="0" fontId="0" fillId="0" borderId="0" xfId="0"/>
    <xf numFmtId="0" fontId="1" fillId="0" borderId="0" xfId="0" applyFont="1" applyAlignment="1">
      <alignment vertical="center"/>
    </xf>
    <xf numFmtId="164" fontId="5" fillId="0" borderId="0" xfId="0" applyNumberFormat="1" applyFont="1" applyAlignment="1">
      <alignment horizontal="center" vertical="center"/>
    </xf>
    <xf numFmtId="0" fontId="5" fillId="0" borderId="0" xfId="0" applyFont="1" applyAlignment="1">
      <alignment vertical="center"/>
    </xf>
    <xf numFmtId="164" fontId="7" fillId="0" borderId="0" xfId="0" applyNumberFormat="1" applyFont="1" applyAlignment="1">
      <alignment horizontal="center"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11" fillId="0" borderId="9" xfId="0" applyFont="1" applyBorder="1" applyAlignment="1">
      <alignment horizontal="center" vertical="center"/>
    </xf>
    <xf numFmtId="0" fontId="7" fillId="0" borderId="10" xfId="0" applyFont="1" applyBorder="1" applyAlignment="1">
      <alignment vertical="center"/>
    </xf>
    <xf numFmtId="0" fontId="11" fillId="0" borderId="10"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164" fontId="7" fillId="0" borderId="2" xfId="0" applyNumberFormat="1" applyFont="1" applyBorder="1" applyAlignment="1">
      <alignment horizontal="center" vertical="center"/>
    </xf>
    <xf numFmtId="164" fontId="7" fillId="2" borderId="2" xfId="0" applyNumberFormat="1" applyFont="1" applyFill="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center" vertical="center" wrapText="1"/>
    </xf>
    <xf numFmtId="0" fontId="9" fillId="0" borderId="1" xfId="0" applyFont="1" applyFill="1" applyBorder="1" applyAlignment="1">
      <alignment horizontal="center" vertical="center" wrapText="1"/>
    </xf>
    <xf numFmtId="164" fontId="7" fillId="0" borderId="1" xfId="0" applyNumberFormat="1" applyFont="1" applyBorder="1" applyAlignment="1">
      <alignment horizontal="center" vertical="center"/>
    </xf>
    <xf numFmtId="0" fontId="6"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8" fillId="0" borderId="9" xfId="0" applyFont="1" applyBorder="1" applyAlignment="1">
      <alignment horizontal="left"/>
    </xf>
    <xf numFmtId="0" fontId="8" fillId="0" borderId="0" xfId="0" applyFont="1" applyBorder="1" applyAlignment="1">
      <alignment horizontal="left"/>
    </xf>
    <xf numFmtId="0" fontId="11" fillId="0" borderId="0" xfId="0" applyFont="1" applyBorder="1" applyAlignment="1">
      <alignment horizontal="center" vertical="center"/>
    </xf>
    <xf numFmtId="0" fontId="10" fillId="0" borderId="0" xfId="0" applyFont="1" applyBorder="1" applyAlignment="1">
      <alignment horizontal="left" vertical="center"/>
    </xf>
    <xf numFmtId="0" fontId="10" fillId="0" borderId="10" xfId="0" applyFont="1" applyBorder="1" applyAlignment="1">
      <alignment horizontal="left" vertical="center"/>
    </xf>
    <xf numFmtId="0" fontId="9" fillId="0" borderId="0" xfId="0" applyFont="1" applyBorder="1" applyAlignment="1">
      <alignment horizontal="left"/>
    </xf>
    <xf numFmtId="0" fontId="7" fillId="0" borderId="1" xfId="0" applyFont="1" applyBorder="1" applyAlignment="1">
      <alignment horizontal="center" vertical="center"/>
    </xf>
    <xf numFmtId="164" fontId="7" fillId="2" borderId="1"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0" fontId="7" fillId="0" borderId="0" xfId="0" applyFont="1" applyAlignment="1">
      <alignment vertical="center"/>
    </xf>
    <xf numFmtId="0" fontId="7" fillId="2" borderId="0" xfId="0" applyFont="1" applyFill="1" applyBorder="1" applyAlignment="1">
      <alignment horizontal="center" vertical="center"/>
    </xf>
    <xf numFmtId="164" fontId="7" fillId="2" borderId="0"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164" fontId="7" fillId="3" borderId="2" xfId="0" applyNumberFormat="1"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11" fillId="0" borderId="1" xfId="0" applyFont="1" applyBorder="1" applyAlignment="1">
      <alignment horizontal="center" vertical="center"/>
    </xf>
    <xf numFmtId="0" fontId="8" fillId="0" borderId="0" xfId="0" applyFont="1" applyBorder="1" applyAlignment="1">
      <alignment horizontal="left"/>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8" fillId="0" borderId="9" xfId="0" applyFont="1" applyBorder="1" applyAlignment="1">
      <alignment horizontal="left"/>
    </xf>
    <xf numFmtId="0" fontId="10" fillId="0" borderId="9" xfId="0" applyFont="1" applyBorder="1" applyAlignment="1">
      <alignment horizontal="left" vertical="center"/>
    </xf>
    <xf numFmtId="0" fontId="10" fillId="0" borderId="0" xfId="0" applyFont="1" applyBorder="1" applyAlignment="1">
      <alignment horizontal="lef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left" vertical="center"/>
    </xf>
    <xf numFmtId="0" fontId="7" fillId="0" borderId="0" xfId="0" applyFont="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7" fillId="0" borderId="3" xfId="0" applyFont="1" applyBorder="1" applyAlignment="1">
      <alignment horizontal="center" vertical="justify"/>
    </xf>
    <xf numFmtId="0" fontId="7" fillId="0" borderId="8" xfId="0" applyFont="1" applyBorder="1" applyAlignment="1">
      <alignment horizontal="center" vertical="justify"/>
    </xf>
    <xf numFmtId="0" fontId="7" fillId="0" borderId="4" xfId="0" applyFont="1" applyBorder="1" applyAlignment="1">
      <alignment horizontal="center" vertical="justify"/>
    </xf>
    <xf numFmtId="0" fontId="7" fillId="0" borderId="9" xfId="0" applyFont="1" applyBorder="1" applyAlignment="1">
      <alignment horizontal="center" vertical="justify"/>
    </xf>
    <xf numFmtId="0" fontId="7" fillId="0" borderId="0" xfId="0" applyFont="1" applyBorder="1" applyAlignment="1">
      <alignment horizontal="center" vertical="justify"/>
    </xf>
    <xf numFmtId="0" fontId="7" fillId="0" borderId="10" xfId="0" applyFont="1" applyBorder="1" applyAlignment="1">
      <alignment horizontal="center" vertical="justify"/>
    </xf>
    <xf numFmtId="0" fontId="7" fillId="0" borderId="1" xfId="0" applyFont="1" applyBorder="1" applyAlignment="1">
      <alignment horizontal="center" vertical="center"/>
    </xf>
    <xf numFmtId="0" fontId="6"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center" vertical="center"/>
    </xf>
    <xf numFmtId="165" fontId="4" fillId="2" borderId="1"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7" xfId="0" applyFont="1" applyBorder="1" applyAlignment="1">
      <alignment horizontal="left" vertical="center"/>
    </xf>
    <xf numFmtId="0" fontId="1" fillId="0" borderId="7" xfId="0" applyFont="1" applyBorder="1" applyAlignment="1">
      <alignment horizontal="left" vertical="center"/>
    </xf>
    <xf numFmtId="0" fontId="6" fillId="0" borderId="0" xfId="0" applyFont="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13" fillId="0" borderId="7"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view="pageLayout" zoomScale="70" zoomScaleNormal="100" zoomScaleSheetLayoutView="85" zoomScalePageLayoutView="70" workbookViewId="0">
      <selection activeCell="A16" sqref="A1:XFD1048576"/>
    </sheetView>
  </sheetViews>
  <sheetFormatPr defaultRowHeight="15" x14ac:dyDescent="0.25"/>
  <cols>
    <col min="1" max="1" width="6" style="6" customWidth="1"/>
    <col min="2" max="2" width="54.42578125" style="1" customWidth="1"/>
    <col min="3" max="3" width="8.42578125" style="6" customWidth="1"/>
    <col min="4" max="4" width="7" style="6" customWidth="1"/>
    <col min="5" max="5" width="12.28515625" style="1" customWidth="1"/>
    <col min="6" max="6" width="15" style="1" bestFit="1" customWidth="1"/>
    <col min="7" max="7" width="9.7109375" style="6" customWidth="1"/>
    <col min="8" max="8" width="14.140625" style="6" customWidth="1"/>
    <col min="9" max="9" width="13.28515625" style="6" customWidth="1"/>
    <col min="10" max="10" width="14.42578125" style="6" bestFit="1" customWidth="1"/>
    <col min="11" max="11" width="10.42578125" style="6" bestFit="1" customWidth="1"/>
    <col min="12" max="12" width="14.28515625" style="6" bestFit="1" customWidth="1"/>
    <col min="13" max="13" width="10" style="1" bestFit="1" customWidth="1"/>
    <col min="14" max="14" width="14.7109375" style="1" customWidth="1"/>
    <col min="15" max="15" width="11.28515625" style="1" customWidth="1"/>
    <col min="16" max="16" width="16.42578125" style="1" customWidth="1"/>
    <col min="17" max="246" width="9.140625" style="1"/>
    <col min="247" max="247" width="15.28515625" style="1" customWidth="1"/>
    <col min="248" max="248" width="7.28515625" style="1" customWidth="1"/>
    <col min="249" max="250" width="8.85546875" style="1" customWidth="1"/>
    <col min="251" max="251" width="10.28515625" style="1" customWidth="1"/>
    <col min="252" max="252" width="9" style="1" customWidth="1"/>
    <col min="253" max="253" width="10.5703125" style="1" customWidth="1"/>
    <col min="254" max="254" width="9.7109375" style="1" customWidth="1"/>
    <col min="255" max="255" width="10" style="1" customWidth="1"/>
    <col min="256" max="256" width="10.28515625" style="1" customWidth="1"/>
    <col min="257" max="502" width="9.140625" style="1"/>
    <col min="503" max="503" width="15.28515625" style="1" customWidth="1"/>
    <col min="504" max="504" width="7.28515625" style="1" customWidth="1"/>
    <col min="505" max="506" width="8.85546875" style="1" customWidth="1"/>
    <col min="507" max="507" width="10.28515625" style="1" customWidth="1"/>
    <col min="508" max="508" width="9" style="1" customWidth="1"/>
    <col min="509" max="509" width="10.5703125" style="1" customWidth="1"/>
    <col min="510" max="510" width="9.7109375" style="1" customWidth="1"/>
    <col min="511" max="511" width="10" style="1" customWidth="1"/>
    <col min="512" max="512" width="10.28515625" style="1" customWidth="1"/>
    <col min="513" max="758" width="9.140625" style="1"/>
    <col min="759" max="759" width="15.28515625" style="1" customWidth="1"/>
    <col min="760" max="760" width="7.28515625" style="1" customWidth="1"/>
    <col min="761" max="762" width="8.85546875" style="1" customWidth="1"/>
    <col min="763" max="763" width="10.28515625" style="1" customWidth="1"/>
    <col min="764" max="764" width="9" style="1" customWidth="1"/>
    <col min="765" max="765" width="10.5703125" style="1" customWidth="1"/>
    <col min="766" max="766" width="9.7109375" style="1" customWidth="1"/>
    <col min="767" max="767" width="10" style="1" customWidth="1"/>
    <col min="768" max="768" width="10.28515625" style="1" customWidth="1"/>
    <col min="769" max="1014" width="9.140625" style="1"/>
    <col min="1015" max="1015" width="15.28515625" style="1" customWidth="1"/>
    <col min="1016" max="1016" width="7.28515625" style="1" customWidth="1"/>
    <col min="1017" max="1018" width="8.85546875" style="1" customWidth="1"/>
    <col min="1019" max="1019" width="10.28515625" style="1" customWidth="1"/>
    <col min="1020" max="1020" width="9" style="1" customWidth="1"/>
    <col min="1021" max="1021" width="10.5703125" style="1" customWidth="1"/>
    <col min="1022" max="1022" width="9.7109375" style="1" customWidth="1"/>
    <col min="1023" max="1023" width="10" style="1" customWidth="1"/>
    <col min="1024" max="1024" width="10.28515625" style="1" customWidth="1"/>
    <col min="1025" max="1270" width="9.140625" style="1"/>
    <col min="1271" max="1271" width="15.28515625" style="1" customWidth="1"/>
    <col min="1272" max="1272" width="7.28515625" style="1" customWidth="1"/>
    <col min="1273" max="1274" width="8.85546875" style="1" customWidth="1"/>
    <col min="1275" max="1275" width="10.28515625" style="1" customWidth="1"/>
    <col min="1276" max="1276" width="9" style="1" customWidth="1"/>
    <col min="1277" max="1277" width="10.5703125" style="1" customWidth="1"/>
    <col min="1278" max="1278" width="9.7109375" style="1" customWidth="1"/>
    <col min="1279" max="1279" width="10" style="1" customWidth="1"/>
    <col min="1280" max="1280" width="10.28515625" style="1" customWidth="1"/>
    <col min="1281" max="1526" width="9.140625" style="1"/>
    <col min="1527" max="1527" width="15.28515625" style="1" customWidth="1"/>
    <col min="1528" max="1528" width="7.28515625" style="1" customWidth="1"/>
    <col min="1529" max="1530" width="8.85546875" style="1" customWidth="1"/>
    <col min="1531" max="1531" width="10.28515625" style="1" customWidth="1"/>
    <col min="1532" max="1532" width="9" style="1" customWidth="1"/>
    <col min="1533" max="1533" width="10.5703125" style="1" customWidth="1"/>
    <col min="1534" max="1534" width="9.7109375" style="1" customWidth="1"/>
    <col min="1535" max="1535" width="10" style="1" customWidth="1"/>
    <col min="1536" max="1536" width="10.28515625" style="1" customWidth="1"/>
    <col min="1537" max="1782" width="9.140625" style="1"/>
    <col min="1783" max="1783" width="15.28515625" style="1" customWidth="1"/>
    <col min="1784" max="1784" width="7.28515625" style="1" customWidth="1"/>
    <col min="1785" max="1786" width="8.85546875" style="1" customWidth="1"/>
    <col min="1787" max="1787" width="10.28515625" style="1" customWidth="1"/>
    <col min="1788" max="1788" width="9" style="1" customWidth="1"/>
    <col min="1789" max="1789" width="10.5703125" style="1" customWidth="1"/>
    <col min="1790" max="1790" width="9.7109375" style="1" customWidth="1"/>
    <col min="1791" max="1791" width="10" style="1" customWidth="1"/>
    <col min="1792" max="1792" width="10.28515625" style="1" customWidth="1"/>
    <col min="1793" max="2038" width="9.140625" style="1"/>
    <col min="2039" max="2039" width="15.28515625" style="1" customWidth="1"/>
    <col min="2040" max="2040" width="7.28515625" style="1" customWidth="1"/>
    <col min="2041" max="2042" width="8.85546875" style="1" customWidth="1"/>
    <col min="2043" max="2043" width="10.28515625" style="1" customWidth="1"/>
    <col min="2044" max="2044" width="9" style="1" customWidth="1"/>
    <col min="2045" max="2045" width="10.5703125" style="1" customWidth="1"/>
    <col min="2046" max="2046" width="9.7109375" style="1" customWidth="1"/>
    <col min="2047" max="2047" width="10" style="1" customWidth="1"/>
    <col min="2048" max="2048" width="10.28515625" style="1" customWidth="1"/>
    <col min="2049" max="2294" width="9.140625" style="1"/>
    <col min="2295" max="2295" width="15.28515625" style="1" customWidth="1"/>
    <col min="2296" max="2296" width="7.28515625" style="1" customWidth="1"/>
    <col min="2297" max="2298" width="8.85546875" style="1" customWidth="1"/>
    <col min="2299" max="2299" width="10.28515625" style="1" customWidth="1"/>
    <col min="2300" max="2300" width="9" style="1" customWidth="1"/>
    <col min="2301" max="2301" width="10.5703125" style="1" customWidth="1"/>
    <col min="2302" max="2302" width="9.7109375" style="1" customWidth="1"/>
    <col min="2303" max="2303" width="10" style="1" customWidth="1"/>
    <col min="2304" max="2304" width="10.28515625" style="1" customWidth="1"/>
    <col min="2305" max="2550" width="9.140625" style="1"/>
    <col min="2551" max="2551" width="15.28515625" style="1" customWidth="1"/>
    <col min="2552" max="2552" width="7.28515625" style="1" customWidth="1"/>
    <col min="2553" max="2554" width="8.85546875" style="1" customWidth="1"/>
    <col min="2555" max="2555" width="10.28515625" style="1" customWidth="1"/>
    <col min="2556" max="2556" width="9" style="1" customWidth="1"/>
    <col min="2557" max="2557" width="10.5703125" style="1" customWidth="1"/>
    <col min="2558" max="2558" width="9.7109375" style="1" customWidth="1"/>
    <col min="2559" max="2559" width="10" style="1" customWidth="1"/>
    <col min="2560" max="2560" width="10.28515625" style="1" customWidth="1"/>
    <col min="2561" max="2806" width="9.140625" style="1"/>
    <col min="2807" max="2807" width="15.28515625" style="1" customWidth="1"/>
    <col min="2808" max="2808" width="7.28515625" style="1" customWidth="1"/>
    <col min="2809" max="2810" width="8.85546875" style="1" customWidth="1"/>
    <col min="2811" max="2811" width="10.28515625" style="1" customWidth="1"/>
    <col min="2812" max="2812" width="9" style="1" customWidth="1"/>
    <col min="2813" max="2813" width="10.5703125" style="1" customWidth="1"/>
    <col min="2814" max="2814" width="9.7109375" style="1" customWidth="1"/>
    <col min="2815" max="2815" width="10" style="1" customWidth="1"/>
    <col min="2816" max="2816" width="10.28515625" style="1" customWidth="1"/>
    <col min="2817" max="3062" width="9.140625" style="1"/>
    <col min="3063" max="3063" width="15.28515625" style="1" customWidth="1"/>
    <col min="3064" max="3064" width="7.28515625" style="1" customWidth="1"/>
    <col min="3065" max="3066" width="8.85546875" style="1" customWidth="1"/>
    <col min="3067" max="3067" width="10.28515625" style="1" customWidth="1"/>
    <col min="3068" max="3068" width="9" style="1" customWidth="1"/>
    <col min="3069" max="3069" width="10.5703125" style="1" customWidth="1"/>
    <col min="3070" max="3070" width="9.7109375" style="1" customWidth="1"/>
    <col min="3071" max="3071" width="10" style="1" customWidth="1"/>
    <col min="3072" max="3072" width="10.28515625" style="1" customWidth="1"/>
    <col min="3073" max="3318" width="9.140625" style="1"/>
    <col min="3319" max="3319" width="15.28515625" style="1" customWidth="1"/>
    <col min="3320" max="3320" width="7.28515625" style="1" customWidth="1"/>
    <col min="3321" max="3322" width="8.85546875" style="1" customWidth="1"/>
    <col min="3323" max="3323" width="10.28515625" style="1" customWidth="1"/>
    <col min="3324" max="3324" width="9" style="1" customWidth="1"/>
    <col min="3325" max="3325" width="10.5703125" style="1" customWidth="1"/>
    <col min="3326" max="3326" width="9.7109375" style="1" customWidth="1"/>
    <col min="3327" max="3327" width="10" style="1" customWidth="1"/>
    <col min="3328" max="3328" width="10.28515625" style="1" customWidth="1"/>
    <col min="3329" max="3574" width="9.140625" style="1"/>
    <col min="3575" max="3575" width="15.28515625" style="1" customWidth="1"/>
    <col min="3576" max="3576" width="7.28515625" style="1" customWidth="1"/>
    <col min="3577" max="3578" width="8.85546875" style="1" customWidth="1"/>
    <col min="3579" max="3579" width="10.28515625" style="1" customWidth="1"/>
    <col min="3580" max="3580" width="9" style="1" customWidth="1"/>
    <col min="3581" max="3581" width="10.5703125" style="1" customWidth="1"/>
    <col min="3582" max="3582" width="9.7109375" style="1" customWidth="1"/>
    <col min="3583" max="3583" width="10" style="1" customWidth="1"/>
    <col min="3584" max="3584" width="10.28515625" style="1" customWidth="1"/>
    <col min="3585" max="3830" width="9.140625" style="1"/>
    <col min="3831" max="3831" width="15.28515625" style="1" customWidth="1"/>
    <col min="3832" max="3832" width="7.28515625" style="1" customWidth="1"/>
    <col min="3833" max="3834" width="8.85546875" style="1" customWidth="1"/>
    <col min="3835" max="3835" width="10.28515625" style="1" customWidth="1"/>
    <col min="3836" max="3836" width="9" style="1" customWidth="1"/>
    <col min="3837" max="3837" width="10.5703125" style="1" customWidth="1"/>
    <col min="3838" max="3838" width="9.7109375" style="1" customWidth="1"/>
    <col min="3839" max="3839" width="10" style="1" customWidth="1"/>
    <col min="3840" max="3840" width="10.28515625" style="1" customWidth="1"/>
    <col min="3841" max="4086" width="9.140625" style="1"/>
    <col min="4087" max="4087" width="15.28515625" style="1" customWidth="1"/>
    <col min="4088" max="4088" width="7.28515625" style="1" customWidth="1"/>
    <col min="4089" max="4090" width="8.85546875" style="1" customWidth="1"/>
    <col min="4091" max="4091" width="10.28515625" style="1" customWidth="1"/>
    <col min="4092" max="4092" width="9" style="1" customWidth="1"/>
    <col min="4093" max="4093" width="10.5703125" style="1" customWidth="1"/>
    <col min="4094" max="4094" width="9.7109375" style="1" customWidth="1"/>
    <col min="4095" max="4095" width="10" style="1" customWidth="1"/>
    <col min="4096" max="4096" width="10.28515625" style="1" customWidth="1"/>
    <col min="4097" max="4342" width="9.140625" style="1"/>
    <col min="4343" max="4343" width="15.28515625" style="1" customWidth="1"/>
    <col min="4344" max="4344" width="7.28515625" style="1" customWidth="1"/>
    <col min="4345" max="4346" width="8.85546875" style="1" customWidth="1"/>
    <col min="4347" max="4347" width="10.28515625" style="1" customWidth="1"/>
    <col min="4348" max="4348" width="9" style="1" customWidth="1"/>
    <col min="4349" max="4349" width="10.5703125" style="1" customWidth="1"/>
    <col min="4350" max="4350" width="9.7109375" style="1" customWidth="1"/>
    <col min="4351" max="4351" width="10" style="1" customWidth="1"/>
    <col min="4352" max="4352" width="10.28515625" style="1" customWidth="1"/>
    <col min="4353" max="4598" width="9.140625" style="1"/>
    <col min="4599" max="4599" width="15.28515625" style="1" customWidth="1"/>
    <col min="4600" max="4600" width="7.28515625" style="1" customWidth="1"/>
    <col min="4601" max="4602" width="8.85546875" style="1" customWidth="1"/>
    <col min="4603" max="4603" width="10.28515625" style="1" customWidth="1"/>
    <col min="4604" max="4604" width="9" style="1" customWidth="1"/>
    <col min="4605" max="4605" width="10.5703125" style="1" customWidth="1"/>
    <col min="4606" max="4606" width="9.7109375" style="1" customWidth="1"/>
    <col min="4607" max="4607" width="10" style="1" customWidth="1"/>
    <col min="4608" max="4608" width="10.28515625" style="1" customWidth="1"/>
    <col min="4609" max="4854" width="9.140625" style="1"/>
    <col min="4855" max="4855" width="15.28515625" style="1" customWidth="1"/>
    <col min="4856" max="4856" width="7.28515625" style="1" customWidth="1"/>
    <col min="4857" max="4858" width="8.85546875" style="1" customWidth="1"/>
    <col min="4859" max="4859" width="10.28515625" style="1" customWidth="1"/>
    <col min="4860" max="4860" width="9" style="1" customWidth="1"/>
    <col min="4861" max="4861" width="10.5703125" style="1" customWidth="1"/>
    <col min="4862" max="4862" width="9.7109375" style="1" customWidth="1"/>
    <col min="4863" max="4863" width="10" style="1" customWidth="1"/>
    <col min="4864" max="4864" width="10.28515625" style="1" customWidth="1"/>
    <col min="4865" max="5110" width="9.140625" style="1"/>
    <col min="5111" max="5111" width="15.28515625" style="1" customWidth="1"/>
    <col min="5112" max="5112" width="7.28515625" style="1" customWidth="1"/>
    <col min="5113" max="5114" width="8.85546875" style="1" customWidth="1"/>
    <col min="5115" max="5115" width="10.28515625" style="1" customWidth="1"/>
    <col min="5116" max="5116" width="9" style="1" customWidth="1"/>
    <col min="5117" max="5117" width="10.5703125" style="1" customWidth="1"/>
    <col min="5118" max="5118" width="9.7109375" style="1" customWidth="1"/>
    <col min="5119" max="5119" width="10" style="1" customWidth="1"/>
    <col min="5120" max="5120" width="10.28515625" style="1" customWidth="1"/>
    <col min="5121" max="5366" width="9.140625" style="1"/>
    <col min="5367" max="5367" width="15.28515625" style="1" customWidth="1"/>
    <col min="5368" max="5368" width="7.28515625" style="1" customWidth="1"/>
    <col min="5369" max="5370" width="8.85546875" style="1" customWidth="1"/>
    <col min="5371" max="5371" width="10.28515625" style="1" customWidth="1"/>
    <col min="5372" max="5372" width="9" style="1" customWidth="1"/>
    <col min="5373" max="5373" width="10.5703125" style="1" customWidth="1"/>
    <col min="5374" max="5374" width="9.7109375" style="1" customWidth="1"/>
    <col min="5375" max="5375" width="10" style="1" customWidth="1"/>
    <col min="5376" max="5376" width="10.28515625" style="1" customWidth="1"/>
    <col min="5377" max="5622" width="9.140625" style="1"/>
    <col min="5623" max="5623" width="15.28515625" style="1" customWidth="1"/>
    <col min="5624" max="5624" width="7.28515625" style="1" customWidth="1"/>
    <col min="5625" max="5626" width="8.85546875" style="1" customWidth="1"/>
    <col min="5627" max="5627" width="10.28515625" style="1" customWidth="1"/>
    <col min="5628" max="5628" width="9" style="1" customWidth="1"/>
    <col min="5629" max="5629" width="10.5703125" style="1" customWidth="1"/>
    <col min="5630" max="5630" width="9.7109375" style="1" customWidth="1"/>
    <col min="5631" max="5631" width="10" style="1" customWidth="1"/>
    <col min="5632" max="5632" width="10.28515625" style="1" customWidth="1"/>
    <col min="5633" max="5878" width="9.140625" style="1"/>
    <col min="5879" max="5879" width="15.28515625" style="1" customWidth="1"/>
    <col min="5880" max="5880" width="7.28515625" style="1" customWidth="1"/>
    <col min="5881" max="5882" width="8.85546875" style="1" customWidth="1"/>
    <col min="5883" max="5883" width="10.28515625" style="1" customWidth="1"/>
    <col min="5884" max="5884" width="9" style="1" customWidth="1"/>
    <col min="5885" max="5885" width="10.5703125" style="1" customWidth="1"/>
    <col min="5886" max="5886" width="9.7109375" style="1" customWidth="1"/>
    <col min="5887" max="5887" width="10" style="1" customWidth="1"/>
    <col min="5888" max="5888" width="10.28515625" style="1" customWidth="1"/>
    <col min="5889" max="6134" width="9.140625" style="1"/>
    <col min="6135" max="6135" width="15.28515625" style="1" customWidth="1"/>
    <col min="6136" max="6136" width="7.28515625" style="1" customWidth="1"/>
    <col min="6137" max="6138" width="8.85546875" style="1" customWidth="1"/>
    <col min="6139" max="6139" width="10.28515625" style="1" customWidth="1"/>
    <col min="6140" max="6140" width="9" style="1" customWidth="1"/>
    <col min="6141" max="6141" width="10.5703125" style="1" customWidth="1"/>
    <col min="6142" max="6142" width="9.7109375" style="1" customWidth="1"/>
    <col min="6143" max="6143" width="10" style="1" customWidth="1"/>
    <col min="6144" max="6144" width="10.28515625" style="1" customWidth="1"/>
    <col min="6145" max="6390" width="9.140625" style="1"/>
    <col min="6391" max="6391" width="15.28515625" style="1" customWidth="1"/>
    <col min="6392" max="6392" width="7.28515625" style="1" customWidth="1"/>
    <col min="6393" max="6394" width="8.85546875" style="1" customWidth="1"/>
    <col min="6395" max="6395" width="10.28515625" style="1" customWidth="1"/>
    <col min="6396" max="6396" width="9" style="1" customWidth="1"/>
    <col min="6397" max="6397" width="10.5703125" style="1" customWidth="1"/>
    <col min="6398" max="6398" width="9.7109375" style="1" customWidth="1"/>
    <col min="6399" max="6399" width="10" style="1" customWidth="1"/>
    <col min="6400" max="6400" width="10.28515625" style="1" customWidth="1"/>
    <col min="6401" max="6646" width="9.140625" style="1"/>
    <col min="6647" max="6647" width="15.28515625" style="1" customWidth="1"/>
    <col min="6648" max="6648" width="7.28515625" style="1" customWidth="1"/>
    <col min="6649" max="6650" width="8.85546875" style="1" customWidth="1"/>
    <col min="6651" max="6651" width="10.28515625" style="1" customWidth="1"/>
    <col min="6652" max="6652" width="9" style="1" customWidth="1"/>
    <col min="6653" max="6653" width="10.5703125" style="1" customWidth="1"/>
    <col min="6654" max="6654" width="9.7109375" style="1" customWidth="1"/>
    <col min="6655" max="6655" width="10" style="1" customWidth="1"/>
    <col min="6656" max="6656" width="10.28515625" style="1" customWidth="1"/>
    <col min="6657" max="6902" width="9.140625" style="1"/>
    <col min="6903" max="6903" width="15.28515625" style="1" customWidth="1"/>
    <col min="6904" max="6904" width="7.28515625" style="1" customWidth="1"/>
    <col min="6905" max="6906" width="8.85546875" style="1" customWidth="1"/>
    <col min="6907" max="6907" width="10.28515625" style="1" customWidth="1"/>
    <col min="6908" max="6908" width="9" style="1" customWidth="1"/>
    <col min="6909" max="6909" width="10.5703125" style="1" customWidth="1"/>
    <col min="6910" max="6910" width="9.7109375" style="1" customWidth="1"/>
    <col min="6911" max="6911" width="10" style="1" customWidth="1"/>
    <col min="6912" max="6912" width="10.28515625" style="1" customWidth="1"/>
    <col min="6913" max="7158" width="9.140625" style="1"/>
    <col min="7159" max="7159" width="15.28515625" style="1" customWidth="1"/>
    <col min="7160" max="7160" width="7.28515625" style="1" customWidth="1"/>
    <col min="7161" max="7162" width="8.85546875" style="1" customWidth="1"/>
    <col min="7163" max="7163" width="10.28515625" style="1" customWidth="1"/>
    <col min="7164" max="7164" width="9" style="1" customWidth="1"/>
    <col min="7165" max="7165" width="10.5703125" style="1" customWidth="1"/>
    <col min="7166" max="7166" width="9.7109375" style="1" customWidth="1"/>
    <col min="7167" max="7167" width="10" style="1" customWidth="1"/>
    <col min="7168" max="7168" width="10.28515625" style="1" customWidth="1"/>
    <col min="7169" max="7414" width="9.140625" style="1"/>
    <col min="7415" max="7415" width="15.28515625" style="1" customWidth="1"/>
    <col min="7416" max="7416" width="7.28515625" style="1" customWidth="1"/>
    <col min="7417" max="7418" width="8.85546875" style="1" customWidth="1"/>
    <col min="7419" max="7419" width="10.28515625" style="1" customWidth="1"/>
    <col min="7420" max="7420" width="9" style="1" customWidth="1"/>
    <col min="7421" max="7421" width="10.5703125" style="1" customWidth="1"/>
    <col min="7422" max="7422" width="9.7109375" style="1" customWidth="1"/>
    <col min="7423" max="7423" width="10" style="1" customWidth="1"/>
    <col min="7424" max="7424" width="10.28515625" style="1" customWidth="1"/>
    <col min="7425" max="7670" width="9.140625" style="1"/>
    <col min="7671" max="7671" width="15.28515625" style="1" customWidth="1"/>
    <col min="7672" max="7672" width="7.28515625" style="1" customWidth="1"/>
    <col min="7673" max="7674" width="8.85546875" style="1" customWidth="1"/>
    <col min="7675" max="7675" width="10.28515625" style="1" customWidth="1"/>
    <col min="7676" max="7676" width="9" style="1" customWidth="1"/>
    <col min="7677" max="7677" width="10.5703125" style="1" customWidth="1"/>
    <col min="7678" max="7678" width="9.7109375" style="1" customWidth="1"/>
    <col min="7679" max="7679" width="10" style="1" customWidth="1"/>
    <col min="7680" max="7680" width="10.28515625" style="1" customWidth="1"/>
    <col min="7681" max="7926" width="9.140625" style="1"/>
    <col min="7927" max="7927" width="15.28515625" style="1" customWidth="1"/>
    <col min="7928" max="7928" width="7.28515625" style="1" customWidth="1"/>
    <col min="7929" max="7930" width="8.85546875" style="1" customWidth="1"/>
    <col min="7931" max="7931" width="10.28515625" style="1" customWidth="1"/>
    <col min="7932" max="7932" width="9" style="1" customWidth="1"/>
    <col min="7933" max="7933" width="10.5703125" style="1" customWidth="1"/>
    <col min="7934" max="7934" width="9.7109375" style="1" customWidth="1"/>
    <col min="7935" max="7935" width="10" style="1" customWidth="1"/>
    <col min="7936" max="7936" width="10.28515625" style="1" customWidth="1"/>
    <col min="7937" max="8182" width="9.140625" style="1"/>
    <col min="8183" max="8183" width="15.28515625" style="1" customWidth="1"/>
    <col min="8184" max="8184" width="7.28515625" style="1" customWidth="1"/>
    <col min="8185" max="8186" width="8.85546875" style="1" customWidth="1"/>
    <col min="8187" max="8187" width="10.28515625" style="1" customWidth="1"/>
    <col min="8188" max="8188" width="9" style="1" customWidth="1"/>
    <col min="8189" max="8189" width="10.5703125" style="1" customWidth="1"/>
    <col min="8190" max="8190" width="9.7109375" style="1" customWidth="1"/>
    <col min="8191" max="8191" width="10" style="1" customWidth="1"/>
    <col min="8192" max="8192" width="10.28515625" style="1" customWidth="1"/>
    <col min="8193" max="8438" width="9.140625" style="1"/>
    <col min="8439" max="8439" width="15.28515625" style="1" customWidth="1"/>
    <col min="8440" max="8440" width="7.28515625" style="1" customWidth="1"/>
    <col min="8441" max="8442" width="8.85546875" style="1" customWidth="1"/>
    <col min="8443" max="8443" width="10.28515625" style="1" customWidth="1"/>
    <col min="8444" max="8444" width="9" style="1" customWidth="1"/>
    <col min="8445" max="8445" width="10.5703125" style="1" customWidth="1"/>
    <col min="8446" max="8446" width="9.7109375" style="1" customWidth="1"/>
    <col min="8447" max="8447" width="10" style="1" customWidth="1"/>
    <col min="8448" max="8448" width="10.28515625" style="1" customWidth="1"/>
    <col min="8449" max="8694" width="9.140625" style="1"/>
    <col min="8695" max="8695" width="15.28515625" style="1" customWidth="1"/>
    <col min="8696" max="8696" width="7.28515625" style="1" customWidth="1"/>
    <col min="8697" max="8698" width="8.85546875" style="1" customWidth="1"/>
    <col min="8699" max="8699" width="10.28515625" style="1" customWidth="1"/>
    <col min="8700" max="8700" width="9" style="1" customWidth="1"/>
    <col min="8701" max="8701" width="10.5703125" style="1" customWidth="1"/>
    <col min="8702" max="8702" width="9.7109375" style="1" customWidth="1"/>
    <col min="8703" max="8703" width="10" style="1" customWidth="1"/>
    <col min="8704" max="8704" width="10.28515625" style="1" customWidth="1"/>
    <col min="8705" max="8950" width="9.140625" style="1"/>
    <col min="8951" max="8951" width="15.28515625" style="1" customWidth="1"/>
    <col min="8952" max="8952" width="7.28515625" style="1" customWidth="1"/>
    <col min="8953" max="8954" width="8.85546875" style="1" customWidth="1"/>
    <col min="8955" max="8955" width="10.28515625" style="1" customWidth="1"/>
    <col min="8956" max="8956" width="9" style="1" customWidth="1"/>
    <col min="8957" max="8957" width="10.5703125" style="1" customWidth="1"/>
    <col min="8958" max="8958" width="9.7109375" style="1" customWidth="1"/>
    <col min="8959" max="8959" width="10" style="1" customWidth="1"/>
    <col min="8960" max="8960" width="10.28515625" style="1" customWidth="1"/>
    <col min="8961" max="9206" width="9.140625" style="1"/>
    <col min="9207" max="9207" width="15.28515625" style="1" customWidth="1"/>
    <col min="9208" max="9208" width="7.28515625" style="1" customWidth="1"/>
    <col min="9209" max="9210" width="8.85546875" style="1" customWidth="1"/>
    <col min="9211" max="9211" width="10.28515625" style="1" customWidth="1"/>
    <col min="9212" max="9212" width="9" style="1" customWidth="1"/>
    <col min="9213" max="9213" width="10.5703125" style="1" customWidth="1"/>
    <col min="9214" max="9214" width="9.7109375" style="1" customWidth="1"/>
    <col min="9215" max="9215" width="10" style="1" customWidth="1"/>
    <col min="9216" max="9216" width="10.28515625" style="1" customWidth="1"/>
    <col min="9217" max="9462" width="9.140625" style="1"/>
    <col min="9463" max="9463" width="15.28515625" style="1" customWidth="1"/>
    <col min="9464" max="9464" width="7.28515625" style="1" customWidth="1"/>
    <col min="9465" max="9466" width="8.85546875" style="1" customWidth="1"/>
    <col min="9467" max="9467" width="10.28515625" style="1" customWidth="1"/>
    <col min="9468" max="9468" width="9" style="1" customWidth="1"/>
    <col min="9469" max="9469" width="10.5703125" style="1" customWidth="1"/>
    <col min="9470" max="9470" width="9.7109375" style="1" customWidth="1"/>
    <col min="9471" max="9471" width="10" style="1" customWidth="1"/>
    <col min="9472" max="9472" width="10.28515625" style="1" customWidth="1"/>
    <col min="9473" max="9718" width="9.140625" style="1"/>
    <col min="9719" max="9719" width="15.28515625" style="1" customWidth="1"/>
    <col min="9720" max="9720" width="7.28515625" style="1" customWidth="1"/>
    <col min="9721" max="9722" width="8.85546875" style="1" customWidth="1"/>
    <col min="9723" max="9723" width="10.28515625" style="1" customWidth="1"/>
    <col min="9724" max="9724" width="9" style="1" customWidth="1"/>
    <col min="9725" max="9725" width="10.5703125" style="1" customWidth="1"/>
    <col min="9726" max="9726" width="9.7109375" style="1" customWidth="1"/>
    <col min="9727" max="9727" width="10" style="1" customWidth="1"/>
    <col min="9728" max="9728" width="10.28515625" style="1" customWidth="1"/>
    <col min="9729" max="9974" width="9.140625" style="1"/>
    <col min="9975" max="9975" width="15.28515625" style="1" customWidth="1"/>
    <col min="9976" max="9976" width="7.28515625" style="1" customWidth="1"/>
    <col min="9977" max="9978" width="8.85546875" style="1" customWidth="1"/>
    <col min="9979" max="9979" width="10.28515625" style="1" customWidth="1"/>
    <col min="9980" max="9980" width="9" style="1" customWidth="1"/>
    <col min="9981" max="9981" width="10.5703125" style="1" customWidth="1"/>
    <col min="9982" max="9982" width="9.7109375" style="1" customWidth="1"/>
    <col min="9983" max="9983" width="10" style="1" customWidth="1"/>
    <col min="9984" max="9984" width="10.28515625" style="1" customWidth="1"/>
    <col min="9985" max="10230" width="9.140625" style="1"/>
    <col min="10231" max="10231" width="15.28515625" style="1" customWidth="1"/>
    <col min="10232" max="10232" width="7.28515625" style="1" customWidth="1"/>
    <col min="10233" max="10234" width="8.85546875" style="1" customWidth="1"/>
    <col min="10235" max="10235" width="10.28515625" style="1" customWidth="1"/>
    <col min="10236" max="10236" width="9" style="1" customWidth="1"/>
    <col min="10237" max="10237" width="10.5703125" style="1" customWidth="1"/>
    <col min="10238" max="10238" width="9.7109375" style="1" customWidth="1"/>
    <col min="10239" max="10239" width="10" style="1" customWidth="1"/>
    <col min="10240" max="10240" width="10.28515625" style="1" customWidth="1"/>
    <col min="10241" max="10486" width="9.140625" style="1"/>
    <col min="10487" max="10487" width="15.28515625" style="1" customWidth="1"/>
    <col min="10488" max="10488" width="7.28515625" style="1" customWidth="1"/>
    <col min="10489" max="10490" width="8.85546875" style="1" customWidth="1"/>
    <col min="10491" max="10491" width="10.28515625" style="1" customWidth="1"/>
    <col min="10492" max="10492" width="9" style="1" customWidth="1"/>
    <col min="10493" max="10493" width="10.5703125" style="1" customWidth="1"/>
    <col min="10494" max="10494" width="9.7109375" style="1" customWidth="1"/>
    <col min="10495" max="10495" width="10" style="1" customWidth="1"/>
    <col min="10496" max="10496" width="10.28515625" style="1" customWidth="1"/>
    <col min="10497" max="10742" width="9.140625" style="1"/>
    <col min="10743" max="10743" width="15.28515625" style="1" customWidth="1"/>
    <col min="10744" max="10744" width="7.28515625" style="1" customWidth="1"/>
    <col min="10745" max="10746" width="8.85546875" style="1" customWidth="1"/>
    <col min="10747" max="10747" width="10.28515625" style="1" customWidth="1"/>
    <col min="10748" max="10748" width="9" style="1" customWidth="1"/>
    <col min="10749" max="10749" width="10.5703125" style="1" customWidth="1"/>
    <col min="10750" max="10750" width="9.7109375" style="1" customWidth="1"/>
    <col min="10751" max="10751" width="10" style="1" customWidth="1"/>
    <col min="10752" max="10752" width="10.28515625" style="1" customWidth="1"/>
    <col min="10753" max="10998" width="9.140625" style="1"/>
    <col min="10999" max="10999" width="15.28515625" style="1" customWidth="1"/>
    <col min="11000" max="11000" width="7.28515625" style="1" customWidth="1"/>
    <col min="11001" max="11002" width="8.85546875" style="1" customWidth="1"/>
    <col min="11003" max="11003" width="10.28515625" style="1" customWidth="1"/>
    <col min="11004" max="11004" width="9" style="1" customWidth="1"/>
    <col min="11005" max="11005" width="10.5703125" style="1" customWidth="1"/>
    <col min="11006" max="11006" width="9.7109375" style="1" customWidth="1"/>
    <col min="11007" max="11007" width="10" style="1" customWidth="1"/>
    <col min="11008" max="11008" width="10.28515625" style="1" customWidth="1"/>
    <col min="11009" max="11254" width="9.140625" style="1"/>
    <col min="11255" max="11255" width="15.28515625" style="1" customWidth="1"/>
    <col min="11256" max="11256" width="7.28515625" style="1" customWidth="1"/>
    <col min="11257" max="11258" width="8.85546875" style="1" customWidth="1"/>
    <col min="11259" max="11259" width="10.28515625" style="1" customWidth="1"/>
    <col min="11260" max="11260" width="9" style="1" customWidth="1"/>
    <col min="11261" max="11261" width="10.5703125" style="1" customWidth="1"/>
    <col min="11262" max="11262" width="9.7109375" style="1" customWidth="1"/>
    <col min="11263" max="11263" width="10" style="1" customWidth="1"/>
    <col min="11264" max="11264" width="10.28515625" style="1" customWidth="1"/>
    <col min="11265" max="11510" width="9.140625" style="1"/>
    <col min="11511" max="11511" width="15.28515625" style="1" customWidth="1"/>
    <col min="11512" max="11512" width="7.28515625" style="1" customWidth="1"/>
    <col min="11513" max="11514" width="8.85546875" style="1" customWidth="1"/>
    <col min="11515" max="11515" width="10.28515625" style="1" customWidth="1"/>
    <col min="11516" max="11516" width="9" style="1" customWidth="1"/>
    <col min="11517" max="11517" width="10.5703125" style="1" customWidth="1"/>
    <col min="11518" max="11518" width="9.7109375" style="1" customWidth="1"/>
    <col min="11519" max="11519" width="10" style="1" customWidth="1"/>
    <col min="11520" max="11520" width="10.28515625" style="1" customWidth="1"/>
    <col min="11521" max="11766" width="9.140625" style="1"/>
    <col min="11767" max="11767" width="15.28515625" style="1" customWidth="1"/>
    <col min="11768" max="11768" width="7.28515625" style="1" customWidth="1"/>
    <col min="11769" max="11770" width="8.85546875" style="1" customWidth="1"/>
    <col min="11771" max="11771" width="10.28515625" style="1" customWidth="1"/>
    <col min="11772" max="11772" width="9" style="1" customWidth="1"/>
    <col min="11773" max="11773" width="10.5703125" style="1" customWidth="1"/>
    <col min="11774" max="11774" width="9.7109375" style="1" customWidth="1"/>
    <col min="11775" max="11775" width="10" style="1" customWidth="1"/>
    <col min="11776" max="11776" width="10.28515625" style="1" customWidth="1"/>
    <col min="11777" max="12022" width="9.140625" style="1"/>
    <col min="12023" max="12023" width="15.28515625" style="1" customWidth="1"/>
    <col min="12024" max="12024" width="7.28515625" style="1" customWidth="1"/>
    <col min="12025" max="12026" width="8.85546875" style="1" customWidth="1"/>
    <col min="12027" max="12027" width="10.28515625" style="1" customWidth="1"/>
    <col min="12028" max="12028" width="9" style="1" customWidth="1"/>
    <col min="12029" max="12029" width="10.5703125" style="1" customWidth="1"/>
    <col min="12030" max="12030" width="9.7109375" style="1" customWidth="1"/>
    <col min="12031" max="12031" width="10" style="1" customWidth="1"/>
    <col min="12032" max="12032" width="10.28515625" style="1" customWidth="1"/>
    <col min="12033" max="12278" width="9.140625" style="1"/>
    <col min="12279" max="12279" width="15.28515625" style="1" customWidth="1"/>
    <col min="12280" max="12280" width="7.28515625" style="1" customWidth="1"/>
    <col min="12281" max="12282" width="8.85546875" style="1" customWidth="1"/>
    <col min="12283" max="12283" width="10.28515625" style="1" customWidth="1"/>
    <col min="12284" max="12284" width="9" style="1" customWidth="1"/>
    <col min="12285" max="12285" width="10.5703125" style="1" customWidth="1"/>
    <col min="12286" max="12286" width="9.7109375" style="1" customWidth="1"/>
    <col min="12287" max="12287" width="10" style="1" customWidth="1"/>
    <col min="12288" max="12288" width="10.28515625" style="1" customWidth="1"/>
    <col min="12289" max="12534" width="9.140625" style="1"/>
    <col min="12535" max="12535" width="15.28515625" style="1" customWidth="1"/>
    <col min="12536" max="12536" width="7.28515625" style="1" customWidth="1"/>
    <col min="12537" max="12538" width="8.85546875" style="1" customWidth="1"/>
    <col min="12539" max="12539" width="10.28515625" style="1" customWidth="1"/>
    <col min="12540" max="12540" width="9" style="1" customWidth="1"/>
    <col min="12541" max="12541" width="10.5703125" style="1" customWidth="1"/>
    <col min="12542" max="12542" width="9.7109375" style="1" customWidth="1"/>
    <col min="12543" max="12543" width="10" style="1" customWidth="1"/>
    <col min="12544" max="12544" width="10.28515625" style="1" customWidth="1"/>
    <col min="12545" max="12790" width="9.140625" style="1"/>
    <col min="12791" max="12791" width="15.28515625" style="1" customWidth="1"/>
    <col min="12792" max="12792" width="7.28515625" style="1" customWidth="1"/>
    <col min="12793" max="12794" width="8.85546875" style="1" customWidth="1"/>
    <col min="12795" max="12795" width="10.28515625" style="1" customWidth="1"/>
    <col min="12796" max="12796" width="9" style="1" customWidth="1"/>
    <col min="12797" max="12797" width="10.5703125" style="1" customWidth="1"/>
    <col min="12798" max="12798" width="9.7109375" style="1" customWidth="1"/>
    <col min="12799" max="12799" width="10" style="1" customWidth="1"/>
    <col min="12800" max="12800" width="10.28515625" style="1" customWidth="1"/>
    <col min="12801" max="13046" width="9.140625" style="1"/>
    <col min="13047" max="13047" width="15.28515625" style="1" customWidth="1"/>
    <col min="13048" max="13048" width="7.28515625" style="1" customWidth="1"/>
    <col min="13049" max="13050" width="8.85546875" style="1" customWidth="1"/>
    <col min="13051" max="13051" width="10.28515625" style="1" customWidth="1"/>
    <col min="13052" max="13052" width="9" style="1" customWidth="1"/>
    <col min="13053" max="13053" width="10.5703125" style="1" customWidth="1"/>
    <col min="13054" max="13054" width="9.7109375" style="1" customWidth="1"/>
    <col min="13055" max="13055" width="10" style="1" customWidth="1"/>
    <col min="13056" max="13056" width="10.28515625" style="1" customWidth="1"/>
    <col min="13057" max="13302" width="9.140625" style="1"/>
    <col min="13303" max="13303" width="15.28515625" style="1" customWidth="1"/>
    <col min="13304" max="13304" width="7.28515625" style="1" customWidth="1"/>
    <col min="13305" max="13306" width="8.85546875" style="1" customWidth="1"/>
    <col min="13307" max="13307" width="10.28515625" style="1" customWidth="1"/>
    <col min="13308" max="13308" width="9" style="1" customWidth="1"/>
    <col min="13309" max="13309" width="10.5703125" style="1" customWidth="1"/>
    <col min="13310" max="13310" width="9.7109375" style="1" customWidth="1"/>
    <col min="13311" max="13311" width="10" style="1" customWidth="1"/>
    <col min="13312" max="13312" width="10.28515625" style="1" customWidth="1"/>
    <col min="13313" max="13558" width="9.140625" style="1"/>
    <col min="13559" max="13559" width="15.28515625" style="1" customWidth="1"/>
    <col min="13560" max="13560" width="7.28515625" style="1" customWidth="1"/>
    <col min="13561" max="13562" width="8.85546875" style="1" customWidth="1"/>
    <col min="13563" max="13563" width="10.28515625" style="1" customWidth="1"/>
    <col min="13564" max="13564" width="9" style="1" customWidth="1"/>
    <col min="13565" max="13565" width="10.5703125" style="1" customWidth="1"/>
    <col min="13566" max="13566" width="9.7109375" style="1" customWidth="1"/>
    <col min="13567" max="13567" width="10" style="1" customWidth="1"/>
    <col min="13568" max="13568" width="10.28515625" style="1" customWidth="1"/>
    <col min="13569" max="13814" width="9.140625" style="1"/>
    <col min="13815" max="13815" width="15.28515625" style="1" customWidth="1"/>
    <col min="13816" max="13816" width="7.28515625" style="1" customWidth="1"/>
    <col min="13817" max="13818" width="8.85546875" style="1" customWidth="1"/>
    <col min="13819" max="13819" width="10.28515625" style="1" customWidth="1"/>
    <col min="13820" max="13820" width="9" style="1" customWidth="1"/>
    <col min="13821" max="13821" width="10.5703125" style="1" customWidth="1"/>
    <col min="13822" max="13822" width="9.7109375" style="1" customWidth="1"/>
    <col min="13823" max="13823" width="10" style="1" customWidth="1"/>
    <col min="13824" max="13824" width="10.28515625" style="1" customWidth="1"/>
    <col min="13825" max="14070" width="9.140625" style="1"/>
    <col min="14071" max="14071" width="15.28515625" style="1" customWidth="1"/>
    <col min="14072" max="14072" width="7.28515625" style="1" customWidth="1"/>
    <col min="14073" max="14074" width="8.85546875" style="1" customWidth="1"/>
    <col min="14075" max="14075" width="10.28515625" style="1" customWidth="1"/>
    <col min="14076" max="14076" width="9" style="1" customWidth="1"/>
    <col min="14077" max="14077" width="10.5703125" style="1" customWidth="1"/>
    <col min="14078" max="14078" width="9.7109375" style="1" customWidth="1"/>
    <col min="14079" max="14079" width="10" style="1" customWidth="1"/>
    <col min="14080" max="14080" width="10.28515625" style="1" customWidth="1"/>
    <col min="14081" max="14326" width="9.140625" style="1"/>
    <col min="14327" max="14327" width="15.28515625" style="1" customWidth="1"/>
    <col min="14328" max="14328" width="7.28515625" style="1" customWidth="1"/>
    <col min="14329" max="14330" width="8.85546875" style="1" customWidth="1"/>
    <col min="14331" max="14331" width="10.28515625" style="1" customWidth="1"/>
    <col min="14332" max="14332" width="9" style="1" customWidth="1"/>
    <col min="14333" max="14333" width="10.5703125" style="1" customWidth="1"/>
    <col min="14334" max="14334" width="9.7109375" style="1" customWidth="1"/>
    <col min="14335" max="14335" width="10" style="1" customWidth="1"/>
    <col min="14336" max="14336" width="10.28515625" style="1" customWidth="1"/>
    <col min="14337" max="14582" width="9.140625" style="1"/>
    <col min="14583" max="14583" width="15.28515625" style="1" customWidth="1"/>
    <col min="14584" max="14584" width="7.28515625" style="1" customWidth="1"/>
    <col min="14585" max="14586" width="8.85546875" style="1" customWidth="1"/>
    <col min="14587" max="14587" width="10.28515625" style="1" customWidth="1"/>
    <col min="14588" max="14588" width="9" style="1" customWidth="1"/>
    <col min="14589" max="14589" width="10.5703125" style="1" customWidth="1"/>
    <col min="14590" max="14590" width="9.7109375" style="1" customWidth="1"/>
    <col min="14591" max="14591" width="10" style="1" customWidth="1"/>
    <col min="14592" max="14592" width="10.28515625" style="1" customWidth="1"/>
    <col min="14593" max="14838" width="9.140625" style="1"/>
    <col min="14839" max="14839" width="15.28515625" style="1" customWidth="1"/>
    <col min="14840" max="14840" width="7.28515625" style="1" customWidth="1"/>
    <col min="14841" max="14842" width="8.85546875" style="1" customWidth="1"/>
    <col min="14843" max="14843" width="10.28515625" style="1" customWidth="1"/>
    <col min="14844" max="14844" width="9" style="1" customWidth="1"/>
    <col min="14845" max="14845" width="10.5703125" style="1" customWidth="1"/>
    <col min="14846" max="14846" width="9.7109375" style="1" customWidth="1"/>
    <col min="14847" max="14847" width="10" style="1" customWidth="1"/>
    <col min="14848" max="14848" width="10.28515625" style="1" customWidth="1"/>
    <col min="14849" max="15094" width="9.140625" style="1"/>
    <col min="15095" max="15095" width="15.28515625" style="1" customWidth="1"/>
    <col min="15096" max="15096" width="7.28515625" style="1" customWidth="1"/>
    <col min="15097" max="15098" width="8.85546875" style="1" customWidth="1"/>
    <col min="15099" max="15099" width="10.28515625" style="1" customWidth="1"/>
    <col min="15100" max="15100" width="9" style="1" customWidth="1"/>
    <col min="15101" max="15101" width="10.5703125" style="1" customWidth="1"/>
    <col min="15102" max="15102" width="9.7109375" style="1" customWidth="1"/>
    <col min="15103" max="15103" width="10" style="1" customWidth="1"/>
    <col min="15104" max="15104" width="10.28515625" style="1" customWidth="1"/>
    <col min="15105" max="15350" width="9.140625" style="1"/>
    <col min="15351" max="15351" width="15.28515625" style="1" customWidth="1"/>
    <col min="15352" max="15352" width="7.28515625" style="1" customWidth="1"/>
    <col min="15353" max="15354" width="8.85546875" style="1" customWidth="1"/>
    <col min="15355" max="15355" width="10.28515625" style="1" customWidth="1"/>
    <col min="15356" max="15356" width="9" style="1" customWidth="1"/>
    <col min="15357" max="15357" width="10.5703125" style="1" customWidth="1"/>
    <col min="15358" max="15358" width="9.7109375" style="1" customWidth="1"/>
    <col min="15359" max="15359" width="10" style="1" customWidth="1"/>
    <col min="15360" max="15360" width="10.28515625" style="1" customWidth="1"/>
    <col min="15361" max="15606" width="9.140625" style="1"/>
    <col min="15607" max="15607" width="15.28515625" style="1" customWidth="1"/>
    <col min="15608" max="15608" width="7.28515625" style="1" customWidth="1"/>
    <col min="15609" max="15610" width="8.85546875" style="1" customWidth="1"/>
    <col min="15611" max="15611" width="10.28515625" style="1" customWidth="1"/>
    <col min="15612" max="15612" width="9" style="1" customWidth="1"/>
    <col min="15613" max="15613" width="10.5703125" style="1" customWidth="1"/>
    <col min="15614" max="15614" width="9.7109375" style="1" customWidth="1"/>
    <col min="15615" max="15615" width="10" style="1" customWidth="1"/>
    <col min="15616" max="15616" width="10.28515625" style="1" customWidth="1"/>
    <col min="15617" max="15862" width="9.140625" style="1"/>
    <col min="15863" max="15863" width="15.28515625" style="1" customWidth="1"/>
    <col min="15864" max="15864" width="7.28515625" style="1" customWidth="1"/>
    <col min="15865" max="15866" width="8.85546875" style="1" customWidth="1"/>
    <col min="15867" max="15867" width="10.28515625" style="1" customWidth="1"/>
    <col min="15868" max="15868" width="9" style="1" customWidth="1"/>
    <col min="15869" max="15869" width="10.5703125" style="1" customWidth="1"/>
    <col min="15870" max="15870" width="9.7109375" style="1" customWidth="1"/>
    <col min="15871" max="15871" width="10" style="1" customWidth="1"/>
    <col min="15872" max="15872" width="10.28515625" style="1" customWidth="1"/>
    <col min="15873" max="16118" width="9.140625" style="1"/>
    <col min="16119" max="16119" width="15.28515625" style="1" customWidth="1"/>
    <col min="16120" max="16120" width="7.28515625" style="1" customWidth="1"/>
    <col min="16121" max="16122" width="8.85546875" style="1" customWidth="1"/>
    <col min="16123" max="16123" width="10.28515625" style="1" customWidth="1"/>
    <col min="16124" max="16124" width="9" style="1" customWidth="1"/>
    <col min="16125" max="16125" width="10.5703125" style="1" customWidth="1"/>
    <col min="16126" max="16126" width="9.7109375" style="1" customWidth="1"/>
    <col min="16127" max="16127" width="10" style="1" customWidth="1"/>
    <col min="16128" max="16128" width="10.28515625" style="1" customWidth="1"/>
    <col min="16129" max="16384" width="9.140625" style="1"/>
  </cols>
  <sheetData>
    <row r="1" spans="1:16" ht="16.5" x14ac:dyDescent="0.25">
      <c r="A1" s="74" t="s">
        <v>5</v>
      </c>
      <c r="B1" s="74"/>
      <c r="C1" s="74"/>
      <c r="D1" s="74"/>
      <c r="E1" s="74"/>
      <c r="F1" s="74"/>
      <c r="G1" s="74"/>
      <c r="H1" s="74"/>
      <c r="I1" s="74"/>
      <c r="J1" s="74"/>
      <c r="K1" s="74"/>
      <c r="L1" s="74"/>
      <c r="M1" s="74"/>
      <c r="N1" s="74"/>
      <c r="O1" s="26"/>
      <c r="P1" s="26"/>
    </row>
    <row r="2" spans="1:16" ht="25.5" customHeight="1" x14ac:dyDescent="0.25">
      <c r="A2" s="86" t="s">
        <v>64</v>
      </c>
      <c r="B2" s="72"/>
      <c r="C2" s="72"/>
      <c r="D2" s="72"/>
      <c r="E2" s="72"/>
      <c r="F2" s="72"/>
      <c r="G2" s="72"/>
      <c r="H2" s="72"/>
      <c r="I2" s="72"/>
      <c r="J2" s="72"/>
      <c r="K2" s="72"/>
      <c r="L2" s="72"/>
      <c r="M2" s="72"/>
      <c r="N2" s="72"/>
      <c r="O2" s="24"/>
      <c r="P2" s="24"/>
    </row>
    <row r="3" spans="1:16" ht="15" customHeight="1" x14ac:dyDescent="0.25">
      <c r="A3" s="72" t="s">
        <v>19</v>
      </c>
      <c r="B3" s="73"/>
      <c r="C3" s="73" t="s">
        <v>20</v>
      </c>
      <c r="D3" s="73"/>
      <c r="E3" s="73"/>
      <c r="F3" s="73"/>
      <c r="G3" s="73"/>
      <c r="H3" s="73"/>
      <c r="I3" s="73"/>
      <c r="J3" s="73"/>
      <c r="K3" s="73"/>
      <c r="L3" s="73"/>
      <c r="M3" s="73"/>
      <c r="N3" s="73"/>
      <c r="O3" s="25"/>
      <c r="P3" s="25"/>
    </row>
    <row r="4" spans="1:16" ht="28.5" customHeight="1" x14ac:dyDescent="0.25">
      <c r="A4" s="82" t="s">
        <v>6</v>
      </c>
      <c r="B4" s="83"/>
      <c r="C4" s="84" t="s">
        <v>65</v>
      </c>
      <c r="D4" s="85"/>
      <c r="E4" s="85"/>
      <c r="F4" s="85"/>
      <c r="G4" s="85"/>
      <c r="H4" s="1"/>
      <c r="I4" s="1"/>
      <c r="J4" s="1"/>
      <c r="K4" s="1"/>
      <c r="L4" s="1"/>
    </row>
    <row r="5" spans="1:16" ht="15" customHeight="1" x14ac:dyDescent="0.25">
      <c r="A5" s="80" t="s">
        <v>3</v>
      </c>
      <c r="B5" s="80" t="s">
        <v>0</v>
      </c>
      <c r="C5" s="81" t="s">
        <v>1</v>
      </c>
      <c r="D5" s="75" t="s">
        <v>2</v>
      </c>
      <c r="E5" s="76" t="s">
        <v>58</v>
      </c>
      <c r="F5" s="77"/>
      <c r="G5" s="76" t="s">
        <v>57</v>
      </c>
      <c r="H5" s="77"/>
      <c r="I5" s="76" t="s">
        <v>60</v>
      </c>
      <c r="J5" s="77"/>
      <c r="K5" s="76" t="s">
        <v>61</v>
      </c>
      <c r="L5" s="77"/>
      <c r="M5" s="76" t="s">
        <v>56</v>
      </c>
      <c r="N5" s="77"/>
      <c r="O5" s="87" t="s">
        <v>62</v>
      </c>
      <c r="P5" s="87"/>
    </row>
    <row r="6" spans="1:16" ht="24.75" customHeight="1" x14ac:dyDescent="0.25">
      <c r="A6" s="80"/>
      <c r="B6" s="80"/>
      <c r="C6" s="81"/>
      <c r="D6" s="75"/>
      <c r="E6" s="78"/>
      <c r="F6" s="79"/>
      <c r="G6" s="78"/>
      <c r="H6" s="79"/>
      <c r="I6" s="78"/>
      <c r="J6" s="79"/>
      <c r="K6" s="78"/>
      <c r="L6" s="79"/>
      <c r="M6" s="78"/>
      <c r="N6" s="79"/>
      <c r="O6" s="87"/>
      <c r="P6" s="87"/>
    </row>
    <row r="7" spans="1:16" ht="36.75" customHeight="1" x14ac:dyDescent="0.25">
      <c r="A7" s="15">
        <v>1</v>
      </c>
      <c r="B7" s="16" t="s">
        <v>21</v>
      </c>
      <c r="C7" s="17" t="s">
        <v>55</v>
      </c>
      <c r="D7" s="17">
        <v>200</v>
      </c>
      <c r="E7" s="45">
        <v>4.3899999999999997</v>
      </c>
      <c r="F7" s="45">
        <f>E7*D7</f>
        <v>877.99999999999989</v>
      </c>
      <c r="G7" s="18">
        <v>5.2</v>
      </c>
      <c r="H7" s="18">
        <f>G7*D7</f>
        <v>1040</v>
      </c>
      <c r="I7" s="18">
        <v>5</v>
      </c>
      <c r="J7" s="18">
        <f>I7*D7</f>
        <v>1000</v>
      </c>
      <c r="K7" s="18">
        <v>5.45</v>
      </c>
      <c r="L7" s="18">
        <f>K7*D7</f>
        <v>1090</v>
      </c>
      <c r="M7" s="18">
        <v>12.27</v>
      </c>
      <c r="N7" s="19">
        <f>M7*D7</f>
        <v>2454</v>
      </c>
      <c r="O7" s="38">
        <v>8.67</v>
      </c>
      <c r="P7" s="38">
        <f>O7*D7</f>
        <v>1734</v>
      </c>
    </row>
    <row r="8" spans="1:16" ht="18.75" customHeight="1" x14ac:dyDescent="0.25">
      <c r="A8" s="15">
        <v>3</v>
      </c>
      <c r="B8" s="16" t="s">
        <v>23</v>
      </c>
      <c r="C8" s="17" t="s">
        <v>55</v>
      </c>
      <c r="D8" s="17">
        <v>100</v>
      </c>
      <c r="E8" s="45">
        <v>1.87</v>
      </c>
      <c r="F8" s="45">
        <f t="shared" ref="F8:F27" si="0">E8*D8</f>
        <v>187</v>
      </c>
      <c r="G8" s="18">
        <v>2.4</v>
      </c>
      <c r="H8" s="18">
        <f t="shared" ref="H8:H27" si="1">G8*D8</f>
        <v>240</v>
      </c>
      <c r="I8" s="18">
        <v>3.5</v>
      </c>
      <c r="J8" s="18">
        <f t="shared" ref="J8:J27" si="2">I8*D8</f>
        <v>350</v>
      </c>
      <c r="K8" s="18">
        <v>3.6</v>
      </c>
      <c r="L8" s="18">
        <f t="shared" ref="L8:L27" si="3">K8*D8</f>
        <v>360</v>
      </c>
      <c r="M8" s="18">
        <v>6.35</v>
      </c>
      <c r="N8" s="19">
        <f t="shared" ref="N8:N27" si="4">M8*D8</f>
        <v>635</v>
      </c>
      <c r="O8" s="38">
        <v>4.29</v>
      </c>
      <c r="P8" s="38">
        <f t="shared" ref="P8:P27" si="5">O8*D8</f>
        <v>429</v>
      </c>
    </row>
    <row r="9" spans="1:16" ht="18.75" customHeight="1" x14ac:dyDescent="0.25">
      <c r="A9" s="15">
        <v>4</v>
      </c>
      <c r="B9" s="16" t="s">
        <v>24</v>
      </c>
      <c r="C9" s="17" t="s">
        <v>55</v>
      </c>
      <c r="D9" s="17">
        <v>3000</v>
      </c>
      <c r="E9" s="45">
        <v>1.2</v>
      </c>
      <c r="F9" s="45">
        <f t="shared" si="0"/>
        <v>3600</v>
      </c>
      <c r="G9" s="18">
        <v>2</v>
      </c>
      <c r="H9" s="18">
        <f t="shared" si="1"/>
        <v>6000</v>
      </c>
      <c r="I9" s="18">
        <v>3.1</v>
      </c>
      <c r="J9" s="18">
        <f t="shared" si="2"/>
        <v>9300</v>
      </c>
      <c r="K9" s="18">
        <v>3.15</v>
      </c>
      <c r="L9" s="18">
        <f t="shared" si="3"/>
        <v>9450</v>
      </c>
      <c r="M9" s="18">
        <v>2.97</v>
      </c>
      <c r="N9" s="19">
        <f t="shared" si="4"/>
        <v>8910</v>
      </c>
      <c r="O9" s="38">
        <v>2.5299999999999998</v>
      </c>
      <c r="P9" s="38">
        <f t="shared" si="5"/>
        <v>7589.9999999999991</v>
      </c>
    </row>
    <row r="10" spans="1:16" ht="33.75" customHeight="1" x14ac:dyDescent="0.25">
      <c r="A10" s="15">
        <v>6</v>
      </c>
      <c r="B10" s="16" t="s">
        <v>26</v>
      </c>
      <c r="C10" s="17" t="s">
        <v>55</v>
      </c>
      <c r="D10" s="17">
        <v>100</v>
      </c>
      <c r="E10" s="45">
        <v>8.0500000000000007</v>
      </c>
      <c r="F10" s="45">
        <f>E10*D10</f>
        <v>805.00000000000011</v>
      </c>
      <c r="G10" s="18">
        <v>8.9</v>
      </c>
      <c r="H10" s="18">
        <f>G10*D10</f>
        <v>890</v>
      </c>
      <c r="I10" s="18">
        <v>8.1</v>
      </c>
      <c r="J10" s="18">
        <f>I10*D10</f>
        <v>810</v>
      </c>
      <c r="K10" s="18">
        <v>8.4</v>
      </c>
      <c r="L10" s="18">
        <f>K10*D10</f>
        <v>840</v>
      </c>
      <c r="M10" s="18">
        <v>12.27</v>
      </c>
      <c r="N10" s="19">
        <f>M10*D10</f>
        <v>1227</v>
      </c>
      <c r="O10" s="38">
        <v>16.25</v>
      </c>
      <c r="P10" s="38">
        <f>O10*D10</f>
        <v>1625</v>
      </c>
    </row>
    <row r="11" spans="1:16" ht="30" customHeight="1" x14ac:dyDescent="0.25">
      <c r="A11" s="15">
        <v>8</v>
      </c>
      <c r="B11" s="16" t="s">
        <v>28</v>
      </c>
      <c r="C11" s="17" t="s">
        <v>55</v>
      </c>
      <c r="D11" s="17">
        <v>40</v>
      </c>
      <c r="E11" s="45">
        <v>5</v>
      </c>
      <c r="F11" s="45">
        <f t="shared" si="0"/>
        <v>200</v>
      </c>
      <c r="G11" s="18">
        <v>5.6</v>
      </c>
      <c r="H11" s="18">
        <f t="shared" si="1"/>
        <v>224</v>
      </c>
      <c r="I11" s="18">
        <v>9.5</v>
      </c>
      <c r="J11" s="18">
        <f t="shared" si="2"/>
        <v>380</v>
      </c>
      <c r="K11" s="18">
        <v>9.85</v>
      </c>
      <c r="L11" s="18">
        <f t="shared" si="3"/>
        <v>394</v>
      </c>
      <c r="M11" s="18">
        <v>7.65</v>
      </c>
      <c r="N11" s="19">
        <f t="shared" si="4"/>
        <v>306</v>
      </c>
      <c r="O11" s="39"/>
      <c r="P11" s="39"/>
    </row>
    <row r="12" spans="1:16" ht="30.75" customHeight="1" x14ac:dyDescent="0.25">
      <c r="A12" s="15">
        <v>9</v>
      </c>
      <c r="B12" s="16" t="s">
        <v>29</v>
      </c>
      <c r="C12" s="17" t="s">
        <v>55</v>
      </c>
      <c r="D12" s="17">
        <v>40</v>
      </c>
      <c r="E12" s="45">
        <v>5.24</v>
      </c>
      <c r="F12" s="45">
        <f t="shared" si="0"/>
        <v>209.60000000000002</v>
      </c>
      <c r="G12" s="18">
        <v>8</v>
      </c>
      <c r="H12" s="18">
        <f t="shared" si="1"/>
        <v>320</v>
      </c>
      <c r="I12" s="18">
        <v>8.8000000000000007</v>
      </c>
      <c r="J12" s="18">
        <f t="shared" si="2"/>
        <v>352</v>
      </c>
      <c r="K12" s="18">
        <v>8.0500000000000007</v>
      </c>
      <c r="L12" s="18">
        <f t="shared" si="3"/>
        <v>322</v>
      </c>
      <c r="M12" s="18">
        <v>19.8</v>
      </c>
      <c r="N12" s="19">
        <f t="shared" si="4"/>
        <v>792</v>
      </c>
      <c r="O12" s="38">
        <v>9.74</v>
      </c>
      <c r="P12" s="38">
        <f t="shared" si="5"/>
        <v>389.6</v>
      </c>
    </row>
    <row r="13" spans="1:16" ht="18.75" customHeight="1" x14ac:dyDescent="0.25">
      <c r="A13" s="15">
        <v>12</v>
      </c>
      <c r="B13" s="16" t="s">
        <v>32</v>
      </c>
      <c r="C13" s="17" t="s">
        <v>55</v>
      </c>
      <c r="D13" s="17">
        <v>20</v>
      </c>
      <c r="E13" s="45">
        <v>18.54</v>
      </c>
      <c r="F13" s="45">
        <f t="shared" si="0"/>
        <v>370.79999999999995</v>
      </c>
      <c r="G13" s="18">
        <v>33</v>
      </c>
      <c r="H13" s="18">
        <f t="shared" si="1"/>
        <v>660</v>
      </c>
      <c r="I13" s="18">
        <v>18.600000000000001</v>
      </c>
      <c r="J13" s="18">
        <f t="shared" si="2"/>
        <v>372</v>
      </c>
      <c r="K13" s="18">
        <v>14.5</v>
      </c>
      <c r="L13" s="18">
        <f t="shared" si="3"/>
        <v>290</v>
      </c>
      <c r="M13" s="18">
        <v>6.5</v>
      </c>
      <c r="N13" s="19">
        <f t="shared" si="4"/>
        <v>130</v>
      </c>
      <c r="O13" s="38">
        <v>34.950000000000003</v>
      </c>
      <c r="P13" s="38">
        <f t="shared" si="5"/>
        <v>699</v>
      </c>
    </row>
    <row r="14" spans="1:16" ht="33.75" customHeight="1" x14ac:dyDescent="0.25">
      <c r="A14" s="15">
        <v>13</v>
      </c>
      <c r="B14" s="16" t="s">
        <v>33</v>
      </c>
      <c r="C14" s="17" t="s">
        <v>55</v>
      </c>
      <c r="D14" s="17">
        <v>600</v>
      </c>
      <c r="E14" s="45">
        <v>1.95</v>
      </c>
      <c r="F14" s="45">
        <f t="shared" si="0"/>
        <v>1170</v>
      </c>
      <c r="G14" s="18">
        <v>4.16</v>
      </c>
      <c r="H14" s="18">
        <f t="shared" si="1"/>
        <v>2496</v>
      </c>
      <c r="I14" s="18">
        <v>4.95</v>
      </c>
      <c r="J14" s="18">
        <f t="shared" si="2"/>
        <v>2970</v>
      </c>
      <c r="K14" s="18">
        <v>5.35</v>
      </c>
      <c r="L14" s="18">
        <f t="shared" si="3"/>
        <v>3210</v>
      </c>
      <c r="M14" s="18">
        <v>7.65</v>
      </c>
      <c r="N14" s="19">
        <f t="shared" si="4"/>
        <v>4590</v>
      </c>
      <c r="O14" s="38">
        <v>10.41</v>
      </c>
      <c r="P14" s="38">
        <f t="shared" si="5"/>
        <v>6246</v>
      </c>
    </row>
    <row r="15" spans="1:16" ht="32.25" customHeight="1" x14ac:dyDescent="0.25">
      <c r="A15" s="15">
        <v>14</v>
      </c>
      <c r="B15" s="16" t="s">
        <v>34</v>
      </c>
      <c r="C15" s="17" t="s">
        <v>55</v>
      </c>
      <c r="D15" s="17">
        <v>60</v>
      </c>
      <c r="E15" s="45">
        <v>6.94</v>
      </c>
      <c r="F15" s="45">
        <f t="shared" si="0"/>
        <v>416.40000000000003</v>
      </c>
      <c r="G15" s="18">
        <v>7.5</v>
      </c>
      <c r="H15" s="18">
        <f t="shared" si="1"/>
        <v>450</v>
      </c>
      <c r="I15" s="18">
        <v>5.75</v>
      </c>
      <c r="J15" s="18">
        <f t="shared" si="2"/>
        <v>345</v>
      </c>
      <c r="K15" s="18">
        <v>10.5</v>
      </c>
      <c r="L15" s="18">
        <f t="shared" si="3"/>
        <v>630</v>
      </c>
      <c r="M15" s="18">
        <v>8.4700000000000006</v>
      </c>
      <c r="N15" s="19">
        <f t="shared" si="4"/>
        <v>508.20000000000005</v>
      </c>
      <c r="O15" s="38">
        <v>14.92</v>
      </c>
      <c r="P15" s="38">
        <f t="shared" si="5"/>
        <v>895.2</v>
      </c>
    </row>
    <row r="16" spans="1:16" ht="18.75" customHeight="1" x14ac:dyDescent="0.25">
      <c r="A16" s="15">
        <v>15</v>
      </c>
      <c r="B16" s="20" t="s">
        <v>35</v>
      </c>
      <c r="C16" s="17" t="s">
        <v>55</v>
      </c>
      <c r="D16" s="17">
        <v>500</v>
      </c>
      <c r="E16" s="45">
        <v>2.08</v>
      </c>
      <c r="F16" s="45">
        <f t="shared" si="0"/>
        <v>1040</v>
      </c>
      <c r="G16" s="18">
        <v>4.25</v>
      </c>
      <c r="H16" s="18">
        <f t="shared" si="1"/>
        <v>2125</v>
      </c>
      <c r="I16" s="18">
        <v>3.35</v>
      </c>
      <c r="J16" s="18">
        <f t="shared" si="2"/>
        <v>1675</v>
      </c>
      <c r="K16" s="18">
        <v>3.6</v>
      </c>
      <c r="L16" s="18">
        <f t="shared" si="3"/>
        <v>1800</v>
      </c>
      <c r="M16" s="18">
        <v>4.4000000000000004</v>
      </c>
      <c r="N16" s="19">
        <f t="shared" si="4"/>
        <v>2200</v>
      </c>
      <c r="O16" s="38">
        <v>4.6900000000000004</v>
      </c>
      <c r="P16" s="38">
        <f t="shared" si="5"/>
        <v>2345</v>
      </c>
    </row>
    <row r="17" spans="1:16" ht="25.5" customHeight="1" x14ac:dyDescent="0.25">
      <c r="A17" s="15">
        <v>18</v>
      </c>
      <c r="B17" s="16" t="s">
        <v>38</v>
      </c>
      <c r="C17" s="17" t="s">
        <v>55</v>
      </c>
      <c r="D17" s="17">
        <v>6000</v>
      </c>
      <c r="E17" s="45">
        <v>1.47</v>
      </c>
      <c r="F17" s="45">
        <f t="shared" si="0"/>
        <v>8820</v>
      </c>
      <c r="G17" s="18">
        <v>1.9</v>
      </c>
      <c r="H17" s="18">
        <f t="shared" si="1"/>
        <v>11400</v>
      </c>
      <c r="I17" s="18">
        <v>2.8</v>
      </c>
      <c r="J17" s="18">
        <f t="shared" si="2"/>
        <v>16800</v>
      </c>
      <c r="K17" s="18">
        <v>2.95</v>
      </c>
      <c r="L17" s="18">
        <f t="shared" si="3"/>
        <v>17700</v>
      </c>
      <c r="M17" s="18">
        <v>3.28</v>
      </c>
      <c r="N17" s="19">
        <f t="shared" si="4"/>
        <v>19680</v>
      </c>
      <c r="O17" s="38">
        <v>3.49</v>
      </c>
      <c r="P17" s="38">
        <f t="shared" si="5"/>
        <v>20940</v>
      </c>
    </row>
    <row r="18" spans="1:16" ht="30.75" customHeight="1" x14ac:dyDescent="0.25">
      <c r="A18" s="15">
        <v>19</v>
      </c>
      <c r="B18" s="16" t="s">
        <v>39</v>
      </c>
      <c r="C18" s="17" t="s">
        <v>55</v>
      </c>
      <c r="D18" s="17">
        <v>3000</v>
      </c>
      <c r="E18" s="45">
        <v>3.29</v>
      </c>
      <c r="F18" s="45">
        <f t="shared" si="0"/>
        <v>9870</v>
      </c>
      <c r="G18" s="18">
        <v>4.0999999999999996</v>
      </c>
      <c r="H18" s="18">
        <f t="shared" si="1"/>
        <v>12299.999999999998</v>
      </c>
      <c r="I18" s="18">
        <v>4.25</v>
      </c>
      <c r="J18" s="18">
        <f t="shared" si="2"/>
        <v>12750</v>
      </c>
      <c r="K18" s="18">
        <v>5.13</v>
      </c>
      <c r="L18" s="18">
        <f t="shared" si="3"/>
        <v>15390</v>
      </c>
      <c r="M18" s="18">
        <v>4.79</v>
      </c>
      <c r="N18" s="19">
        <f t="shared" si="4"/>
        <v>14370</v>
      </c>
      <c r="O18" s="38">
        <v>8.2100000000000009</v>
      </c>
      <c r="P18" s="38">
        <f t="shared" si="5"/>
        <v>24630.000000000004</v>
      </c>
    </row>
    <row r="19" spans="1:16" ht="30.75" customHeight="1" x14ac:dyDescent="0.25">
      <c r="A19" s="15">
        <v>20</v>
      </c>
      <c r="B19" s="16" t="s">
        <v>40</v>
      </c>
      <c r="C19" s="17" t="s">
        <v>55</v>
      </c>
      <c r="D19" s="17">
        <v>18</v>
      </c>
      <c r="E19" s="45">
        <v>6.99</v>
      </c>
      <c r="F19" s="45">
        <f t="shared" si="0"/>
        <v>125.82000000000001</v>
      </c>
      <c r="G19" s="18">
        <v>7.6</v>
      </c>
      <c r="H19" s="18">
        <f t="shared" si="1"/>
        <v>136.79999999999998</v>
      </c>
      <c r="I19" s="18">
        <v>9.6</v>
      </c>
      <c r="J19" s="18">
        <f t="shared" si="2"/>
        <v>172.79999999999998</v>
      </c>
      <c r="K19" s="18">
        <v>9.9</v>
      </c>
      <c r="L19" s="18">
        <f t="shared" si="3"/>
        <v>178.20000000000002</v>
      </c>
      <c r="M19" s="18">
        <v>24.2</v>
      </c>
      <c r="N19" s="19">
        <f t="shared" si="4"/>
        <v>435.59999999999997</v>
      </c>
      <c r="O19" s="38">
        <v>14.94</v>
      </c>
      <c r="P19" s="38">
        <f t="shared" si="5"/>
        <v>268.92</v>
      </c>
    </row>
    <row r="20" spans="1:16" ht="18.75" customHeight="1" x14ac:dyDescent="0.25">
      <c r="A20" s="15">
        <v>22</v>
      </c>
      <c r="B20" s="16" t="s">
        <v>42</v>
      </c>
      <c r="C20" s="17" t="s">
        <v>55</v>
      </c>
      <c r="D20" s="17">
        <v>60</v>
      </c>
      <c r="E20" s="45">
        <v>2</v>
      </c>
      <c r="F20" s="45">
        <f t="shared" si="0"/>
        <v>120</v>
      </c>
      <c r="G20" s="18">
        <v>4</v>
      </c>
      <c r="H20" s="18">
        <f t="shared" si="1"/>
        <v>240</v>
      </c>
      <c r="I20" s="18">
        <v>2.25</v>
      </c>
      <c r="J20" s="18">
        <f t="shared" si="2"/>
        <v>135</v>
      </c>
      <c r="K20" s="18">
        <v>2.85</v>
      </c>
      <c r="L20" s="18">
        <f t="shared" si="3"/>
        <v>171</v>
      </c>
      <c r="M20" s="18">
        <v>6.5</v>
      </c>
      <c r="N20" s="19">
        <f t="shared" si="4"/>
        <v>390</v>
      </c>
      <c r="O20" s="38">
        <v>3.75</v>
      </c>
      <c r="P20" s="38">
        <f t="shared" si="5"/>
        <v>225</v>
      </c>
    </row>
    <row r="21" spans="1:16" ht="35.25" customHeight="1" x14ac:dyDescent="0.25">
      <c r="A21" s="15">
        <v>23</v>
      </c>
      <c r="B21" s="16" t="s">
        <v>54</v>
      </c>
      <c r="C21" s="17" t="s">
        <v>55</v>
      </c>
      <c r="D21" s="17">
        <v>240</v>
      </c>
      <c r="E21" s="45">
        <v>3.97</v>
      </c>
      <c r="F21" s="45">
        <f t="shared" si="0"/>
        <v>952.80000000000007</v>
      </c>
      <c r="G21" s="18">
        <v>5.2</v>
      </c>
      <c r="H21" s="18">
        <f t="shared" si="1"/>
        <v>1248</v>
      </c>
      <c r="I21" s="18">
        <v>4.7</v>
      </c>
      <c r="J21" s="18">
        <f t="shared" si="2"/>
        <v>1128</v>
      </c>
      <c r="K21" s="18">
        <v>4.88</v>
      </c>
      <c r="L21" s="18">
        <f t="shared" si="3"/>
        <v>1171.2</v>
      </c>
      <c r="M21" s="18">
        <v>5.5</v>
      </c>
      <c r="N21" s="19">
        <f t="shared" si="4"/>
        <v>1320</v>
      </c>
      <c r="O21" s="38">
        <v>8.68</v>
      </c>
      <c r="P21" s="38">
        <f t="shared" si="5"/>
        <v>2083.1999999999998</v>
      </c>
    </row>
    <row r="22" spans="1:16" ht="18.75" customHeight="1" x14ac:dyDescent="0.25">
      <c r="A22" s="15">
        <v>24</v>
      </c>
      <c r="B22" s="16" t="s">
        <v>43</v>
      </c>
      <c r="C22" s="17" t="s">
        <v>55</v>
      </c>
      <c r="D22" s="17">
        <v>200</v>
      </c>
      <c r="E22" s="45">
        <v>4.87</v>
      </c>
      <c r="F22" s="45">
        <f t="shared" si="0"/>
        <v>974</v>
      </c>
      <c r="G22" s="18">
        <v>6.9</v>
      </c>
      <c r="H22" s="18">
        <f t="shared" si="1"/>
        <v>1380</v>
      </c>
      <c r="I22" s="18">
        <v>6.75</v>
      </c>
      <c r="J22" s="18">
        <f t="shared" si="2"/>
        <v>1350</v>
      </c>
      <c r="K22" s="18">
        <v>6.2</v>
      </c>
      <c r="L22" s="18">
        <f t="shared" si="3"/>
        <v>1240</v>
      </c>
      <c r="M22" s="18">
        <v>8.4700000000000006</v>
      </c>
      <c r="N22" s="19">
        <f t="shared" si="4"/>
        <v>1694.0000000000002</v>
      </c>
      <c r="O22" s="38">
        <v>12.61</v>
      </c>
      <c r="P22" s="38">
        <f t="shared" si="5"/>
        <v>2522</v>
      </c>
    </row>
    <row r="23" spans="1:16" ht="18.75" customHeight="1" x14ac:dyDescent="0.25">
      <c r="A23" s="15">
        <v>26</v>
      </c>
      <c r="B23" s="16" t="s">
        <v>45</v>
      </c>
      <c r="C23" s="17" t="s">
        <v>55</v>
      </c>
      <c r="D23" s="17">
        <v>16</v>
      </c>
      <c r="E23" s="45">
        <v>18.54</v>
      </c>
      <c r="F23" s="45">
        <f t="shared" si="0"/>
        <v>296.64</v>
      </c>
      <c r="G23" s="18">
        <v>33</v>
      </c>
      <c r="H23" s="18">
        <f t="shared" si="1"/>
        <v>528</v>
      </c>
      <c r="I23" s="18">
        <v>19.399999999999999</v>
      </c>
      <c r="J23" s="18">
        <f t="shared" si="2"/>
        <v>310.39999999999998</v>
      </c>
      <c r="K23" s="18">
        <v>21.75</v>
      </c>
      <c r="L23" s="18">
        <f t="shared" si="3"/>
        <v>348</v>
      </c>
      <c r="M23" s="18">
        <v>24.2</v>
      </c>
      <c r="N23" s="19">
        <f t="shared" si="4"/>
        <v>387.2</v>
      </c>
      <c r="O23" s="38">
        <v>35</v>
      </c>
      <c r="P23" s="38">
        <f t="shared" si="5"/>
        <v>560</v>
      </c>
    </row>
    <row r="24" spans="1:16" ht="18.75" customHeight="1" x14ac:dyDescent="0.25">
      <c r="A24" s="15">
        <v>27</v>
      </c>
      <c r="B24" s="16" t="s">
        <v>46</v>
      </c>
      <c r="C24" s="17" t="s">
        <v>55</v>
      </c>
      <c r="D24" s="17">
        <v>140</v>
      </c>
      <c r="E24" s="45">
        <v>9.92</v>
      </c>
      <c r="F24" s="45">
        <f t="shared" si="0"/>
        <v>1388.8</v>
      </c>
      <c r="G24" s="18">
        <v>11</v>
      </c>
      <c r="H24" s="18">
        <f t="shared" si="1"/>
        <v>1540</v>
      </c>
      <c r="I24" s="18">
        <v>8.25</v>
      </c>
      <c r="J24" s="18">
        <f t="shared" si="2"/>
        <v>1155</v>
      </c>
      <c r="K24" s="18">
        <v>11.6</v>
      </c>
      <c r="L24" s="18">
        <f t="shared" si="3"/>
        <v>1624</v>
      </c>
      <c r="M24" s="18">
        <v>8.4700000000000006</v>
      </c>
      <c r="N24" s="19">
        <f t="shared" si="4"/>
        <v>1185.8000000000002</v>
      </c>
      <c r="O24" s="38">
        <v>12</v>
      </c>
      <c r="P24" s="38">
        <f t="shared" si="5"/>
        <v>1680</v>
      </c>
    </row>
    <row r="25" spans="1:16" ht="45" customHeight="1" x14ac:dyDescent="0.25">
      <c r="A25" s="15">
        <v>29</v>
      </c>
      <c r="B25" s="16" t="s">
        <v>48</v>
      </c>
      <c r="C25" s="22" t="s">
        <v>55</v>
      </c>
      <c r="D25" s="22">
        <v>400</v>
      </c>
      <c r="E25" s="45">
        <v>2.17</v>
      </c>
      <c r="F25" s="45">
        <f t="shared" si="0"/>
        <v>868</v>
      </c>
      <c r="G25" s="23">
        <v>3.28</v>
      </c>
      <c r="H25" s="23">
        <f t="shared" si="1"/>
        <v>1312</v>
      </c>
      <c r="I25" s="23">
        <v>7.7</v>
      </c>
      <c r="J25" s="23">
        <f t="shared" si="2"/>
        <v>3080</v>
      </c>
      <c r="K25" s="23">
        <v>7.97</v>
      </c>
      <c r="L25" s="23">
        <f t="shared" si="3"/>
        <v>3188</v>
      </c>
      <c r="M25" s="23">
        <v>13.2</v>
      </c>
      <c r="N25" s="38">
        <f t="shared" si="4"/>
        <v>5280</v>
      </c>
      <c r="O25" s="38">
        <v>58.4</v>
      </c>
      <c r="P25" s="38">
        <f t="shared" si="5"/>
        <v>23360</v>
      </c>
    </row>
    <row r="26" spans="1:16" ht="18.75" customHeight="1" x14ac:dyDescent="0.25">
      <c r="A26" s="15">
        <v>32</v>
      </c>
      <c r="B26" s="16" t="s">
        <v>51</v>
      </c>
      <c r="C26" s="17" t="s">
        <v>55</v>
      </c>
      <c r="D26" s="17">
        <v>140</v>
      </c>
      <c r="E26" s="45">
        <v>3.5</v>
      </c>
      <c r="F26" s="45">
        <f t="shared" si="0"/>
        <v>490</v>
      </c>
      <c r="G26" s="18">
        <v>7.08</v>
      </c>
      <c r="H26" s="18">
        <f t="shared" si="1"/>
        <v>991.2</v>
      </c>
      <c r="I26" s="18">
        <v>3.75</v>
      </c>
      <c r="J26" s="18">
        <f t="shared" si="2"/>
        <v>525</v>
      </c>
      <c r="K26" s="18">
        <v>6.2</v>
      </c>
      <c r="L26" s="18">
        <f t="shared" si="3"/>
        <v>868</v>
      </c>
      <c r="M26" s="18">
        <v>3.5</v>
      </c>
      <c r="N26" s="19">
        <f t="shared" si="4"/>
        <v>490</v>
      </c>
      <c r="O26" s="38">
        <v>4.25</v>
      </c>
      <c r="P26" s="38">
        <f t="shared" si="5"/>
        <v>595</v>
      </c>
    </row>
    <row r="27" spans="1:16" ht="23.25" customHeight="1" x14ac:dyDescent="0.25">
      <c r="A27" s="15">
        <v>33</v>
      </c>
      <c r="B27" s="16" t="s">
        <v>52</v>
      </c>
      <c r="C27" s="17" t="s">
        <v>55</v>
      </c>
      <c r="D27" s="17">
        <v>100</v>
      </c>
      <c r="E27" s="45">
        <v>3.39</v>
      </c>
      <c r="F27" s="45">
        <f t="shared" si="0"/>
        <v>339</v>
      </c>
      <c r="G27" s="18">
        <v>6.75</v>
      </c>
      <c r="H27" s="18">
        <f t="shared" si="1"/>
        <v>675</v>
      </c>
      <c r="I27" s="18">
        <v>24.25</v>
      </c>
      <c r="J27" s="18">
        <f t="shared" si="2"/>
        <v>2425</v>
      </c>
      <c r="K27" s="18">
        <v>25.15</v>
      </c>
      <c r="L27" s="18">
        <f t="shared" si="3"/>
        <v>2515</v>
      </c>
      <c r="M27" s="18">
        <v>7.43</v>
      </c>
      <c r="N27" s="19">
        <f t="shared" si="4"/>
        <v>743</v>
      </c>
      <c r="O27" s="38">
        <v>6.5</v>
      </c>
      <c r="P27" s="38">
        <f t="shared" si="5"/>
        <v>650</v>
      </c>
    </row>
    <row r="28" spans="1:16" ht="27.75" customHeight="1" x14ac:dyDescent="0.25">
      <c r="A28" s="15">
        <v>34</v>
      </c>
      <c r="B28" s="16" t="s">
        <v>53</v>
      </c>
      <c r="C28" s="22" t="s">
        <v>55</v>
      </c>
      <c r="D28" s="22">
        <v>200</v>
      </c>
      <c r="E28" s="39">
        <v>3.25</v>
      </c>
      <c r="F28" s="39">
        <f>E28*D28</f>
        <v>650</v>
      </c>
      <c r="G28" s="23">
        <v>3.4</v>
      </c>
      <c r="H28" s="23">
        <f>G28*D28</f>
        <v>680</v>
      </c>
      <c r="I28" s="23">
        <v>5.3</v>
      </c>
      <c r="J28" s="23">
        <f>I28*D28</f>
        <v>1060</v>
      </c>
      <c r="K28" s="23">
        <v>4.5</v>
      </c>
      <c r="L28" s="23">
        <f>K28*D28</f>
        <v>900</v>
      </c>
      <c r="M28" s="23">
        <v>3.95</v>
      </c>
      <c r="N28" s="38">
        <f>M28*D28</f>
        <v>790</v>
      </c>
      <c r="O28" s="38">
        <v>3.2</v>
      </c>
      <c r="P28" s="38">
        <f>O28*D28</f>
        <v>640</v>
      </c>
    </row>
    <row r="29" spans="1:16" ht="15.75" customHeight="1" x14ac:dyDescent="0.25">
      <c r="A29" s="41"/>
      <c r="B29" s="43"/>
      <c r="C29" s="44"/>
      <c r="D29" s="44"/>
      <c r="E29" s="42"/>
      <c r="F29" s="42">
        <f>SUM(F7:F28)</f>
        <v>33771.86</v>
      </c>
      <c r="G29" s="42"/>
      <c r="H29" s="42">
        <f>SUM(H7:H28)</f>
        <v>46876</v>
      </c>
      <c r="I29" s="42"/>
      <c r="J29" s="42">
        <f>SUM(J7:J28)</f>
        <v>58445.200000000004</v>
      </c>
      <c r="K29" s="42"/>
      <c r="L29" s="42">
        <f>SUM(L7:L28)</f>
        <v>63679.399999999994</v>
      </c>
      <c r="M29" s="42"/>
      <c r="N29" s="42">
        <f>SUM(N7:N28)</f>
        <v>68517.799999999988</v>
      </c>
      <c r="O29" s="42"/>
      <c r="P29" s="42">
        <f>SUM(P7:P28)</f>
        <v>100106.92</v>
      </c>
    </row>
    <row r="30" spans="1:16" ht="11.25" customHeight="1" x14ac:dyDescent="0.25">
      <c r="A30" s="41"/>
      <c r="B30" s="43"/>
      <c r="C30" s="44"/>
      <c r="D30" s="44"/>
      <c r="E30" s="42"/>
      <c r="F30" s="42" t="s">
        <v>4</v>
      </c>
      <c r="G30" s="42"/>
      <c r="H30" s="42" t="s">
        <v>4</v>
      </c>
      <c r="I30" s="42"/>
      <c r="J30" s="42" t="s">
        <v>4</v>
      </c>
      <c r="K30" s="42"/>
      <c r="L30" s="42" t="s">
        <v>4</v>
      </c>
      <c r="M30" s="42"/>
      <c r="N30" s="42" t="s">
        <v>4</v>
      </c>
      <c r="O30" s="42"/>
      <c r="P30" s="42" t="s">
        <v>4</v>
      </c>
    </row>
    <row r="31" spans="1:16" ht="18.75" customHeight="1" x14ac:dyDescent="0.25">
      <c r="A31" s="15">
        <v>2</v>
      </c>
      <c r="B31" s="16" t="s">
        <v>22</v>
      </c>
      <c r="C31" s="22" t="s">
        <v>55</v>
      </c>
      <c r="D31" s="22">
        <v>300</v>
      </c>
      <c r="E31" s="23">
        <v>3.12</v>
      </c>
      <c r="F31" s="23">
        <f t="shared" ref="F31:F42" si="6">E31*D31</f>
        <v>936</v>
      </c>
      <c r="G31" s="39">
        <v>2.92</v>
      </c>
      <c r="H31" s="39">
        <f t="shared" ref="H31:H42" si="7">G31*D31</f>
        <v>876</v>
      </c>
      <c r="I31" s="23">
        <v>6.8</v>
      </c>
      <c r="J31" s="23">
        <f t="shared" ref="J31:J42" si="8">I31*D31</f>
        <v>2040</v>
      </c>
      <c r="K31" s="23">
        <v>7.05</v>
      </c>
      <c r="L31" s="23">
        <f t="shared" ref="L31:L42" si="9">K31*D31</f>
        <v>2115</v>
      </c>
      <c r="M31" s="23">
        <v>7.45</v>
      </c>
      <c r="N31" s="38">
        <f t="shared" ref="N31:N42" si="10">M31*D31</f>
        <v>2235</v>
      </c>
      <c r="O31" s="38">
        <v>7.29</v>
      </c>
      <c r="P31" s="38">
        <f t="shared" ref="P31:P42" si="11">O31*D31</f>
        <v>2187</v>
      </c>
    </row>
    <row r="32" spans="1:16" ht="33" customHeight="1" x14ac:dyDescent="0.25">
      <c r="A32" s="15">
        <v>5</v>
      </c>
      <c r="B32" s="16" t="s">
        <v>25</v>
      </c>
      <c r="C32" s="22" t="s">
        <v>55</v>
      </c>
      <c r="D32" s="22">
        <v>100</v>
      </c>
      <c r="E32" s="23">
        <v>6.41</v>
      </c>
      <c r="F32" s="23">
        <f t="shared" si="6"/>
        <v>641</v>
      </c>
      <c r="G32" s="39">
        <v>5.4</v>
      </c>
      <c r="H32" s="39">
        <f t="shared" si="7"/>
        <v>540</v>
      </c>
      <c r="I32" s="23">
        <v>5.6</v>
      </c>
      <c r="J32" s="23">
        <f t="shared" si="8"/>
        <v>560</v>
      </c>
      <c r="K32" s="23">
        <v>5.8</v>
      </c>
      <c r="L32" s="23">
        <f t="shared" si="9"/>
        <v>580</v>
      </c>
      <c r="M32" s="23">
        <v>8.8000000000000007</v>
      </c>
      <c r="N32" s="38">
        <f t="shared" si="10"/>
        <v>880.00000000000011</v>
      </c>
      <c r="O32" s="38">
        <v>17.37</v>
      </c>
      <c r="P32" s="38">
        <f t="shared" si="11"/>
        <v>1737</v>
      </c>
    </row>
    <row r="33" spans="1:16" ht="30.75" customHeight="1" x14ac:dyDescent="0.25">
      <c r="A33" s="15">
        <v>7</v>
      </c>
      <c r="B33" s="16" t="s">
        <v>27</v>
      </c>
      <c r="C33" s="17" t="s">
        <v>55</v>
      </c>
      <c r="D33" s="17">
        <v>100</v>
      </c>
      <c r="E33" s="18">
        <v>10.9</v>
      </c>
      <c r="F33" s="18">
        <f t="shared" si="6"/>
        <v>1090</v>
      </c>
      <c r="G33" s="45">
        <v>7.8</v>
      </c>
      <c r="H33" s="45">
        <f t="shared" si="7"/>
        <v>780</v>
      </c>
      <c r="I33" s="18">
        <v>14.5</v>
      </c>
      <c r="J33" s="18">
        <f t="shared" si="8"/>
        <v>1450</v>
      </c>
      <c r="K33" s="18">
        <v>13.55</v>
      </c>
      <c r="L33" s="18">
        <f t="shared" si="9"/>
        <v>1355</v>
      </c>
      <c r="M33" s="18">
        <v>13.2</v>
      </c>
      <c r="N33" s="19">
        <f t="shared" si="10"/>
        <v>1320</v>
      </c>
      <c r="O33" s="38">
        <v>12</v>
      </c>
      <c r="P33" s="38">
        <f t="shared" si="11"/>
        <v>1200</v>
      </c>
    </row>
    <row r="34" spans="1:16" ht="18.75" customHeight="1" x14ac:dyDescent="0.25">
      <c r="A34" s="15">
        <v>10</v>
      </c>
      <c r="B34" s="16" t="s">
        <v>30</v>
      </c>
      <c r="C34" s="17" t="s">
        <v>55</v>
      </c>
      <c r="D34" s="17">
        <v>40</v>
      </c>
      <c r="E34" s="18">
        <v>6.86</v>
      </c>
      <c r="F34" s="18">
        <f t="shared" si="6"/>
        <v>274.40000000000003</v>
      </c>
      <c r="G34" s="45">
        <v>6</v>
      </c>
      <c r="H34" s="45">
        <f t="shared" si="7"/>
        <v>240</v>
      </c>
      <c r="I34" s="18">
        <v>4.9000000000000004</v>
      </c>
      <c r="J34" s="18">
        <f t="shared" si="8"/>
        <v>196</v>
      </c>
      <c r="K34" s="18">
        <v>4.25</v>
      </c>
      <c r="L34" s="18">
        <f t="shared" si="9"/>
        <v>170</v>
      </c>
      <c r="M34" s="18">
        <v>6.5</v>
      </c>
      <c r="N34" s="19">
        <f t="shared" si="10"/>
        <v>260</v>
      </c>
      <c r="O34" s="38">
        <v>7.75</v>
      </c>
      <c r="P34" s="38">
        <f t="shared" si="11"/>
        <v>310</v>
      </c>
    </row>
    <row r="35" spans="1:16" ht="18.75" customHeight="1" x14ac:dyDescent="0.25">
      <c r="A35" s="15">
        <v>11</v>
      </c>
      <c r="B35" s="16" t="s">
        <v>31</v>
      </c>
      <c r="C35" s="17" t="s">
        <v>55</v>
      </c>
      <c r="D35" s="17">
        <v>40</v>
      </c>
      <c r="E35" s="18">
        <v>11.51</v>
      </c>
      <c r="F35" s="18">
        <f t="shared" si="6"/>
        <v>460.4</v>
      </c>
      <c r="G35" s="45">
        <v>3.28</v>
      </c>
      <c r="H35" s="45">
        <f t="shared" si="7"/>
        <v>131.19999999999999</v>
      </c>
      <c r="I35" s="18">
        <v>8.9</v>
      </c>
      <c r="J35" s="18">
        <f t="shared" si="8"/>
        <v>356</v>
      </c>
      <c r="K35" s="18">
        <v>12.45</v>
      </c>
      <c r="L35" s="18">
        <f t="shared" si="9"/>
        <v>498</v>
      </c>
      <c r="M35" s="18">
        <v>55</v>
      </c>
      <c r="N35" s="19">
        <f t="shared" si="10"/>
        <v>2200</v>
      </c>
      <c r="O35" s="38">
        <v>14.25</v>
      </c>
      <c r="P35" s="38">
        <f t="shared" si="11"/>
        <v>570</v>
      </c>
    </row>
    <row r="36" spans="1:16" ht="18.75" customHeight="1" x14ac:dyDescent="0.25">
      <c r="A36" s="15">
        <v>16</v>
      </c>
      <c r="B36" s="16" t="s">
        <v>36</v>
      </c>
      <c r="C36" s="21" t="s">
        <v>55</v>
      </c>
      <c r="D36" s="21">
        <v>600</v>
      </c>
      <c r="E36" s="18">
        <v>4.5199999999999996</v>
      </c>
      <c r="F36" s="18">
        <f t="shared" si="6"/>
        <v>2711.9999999999995</v>
      </c>
      <c r="G36" s="45">
        <v>4.2</v>
      </c>
      <c r="H36" s="45">
        <f t="shared" si="7"/>
        <v>2520</v>
      </c>
      <c r="I36" s="18">
        <v>3.3</v>
      </c>
      <c r="J36" s="18">
        <f t="shared" si="8"/>
        <v>1980</v>
      </c>
      <c r="K36" s="18">
        <v>3.9</v>
      </c>
      <c r="L36" s="18">
        <f t="shared" si="9"/>
        <v>2340</v>
      </c>
      <c r="M36" s="18">
        <v>6.88</v>
      </c>
      <c r="N36" s="19">
        <f t="shared" si="10"/>
        <v>4128</v>
      </c>
      <c r="O36" s="38">
        <v>10.42</v>
      </c>
      <c r="P36" s="38">
        <f t="shared" si="11"/>
        <v>6252</v>
      </c>
    </row>
    <row r="37" spans="1:16" ht="18.75" customHeight="1" x14ac:dyDescent="0.25">
      <c r="A37" s="15">
        <v>17</v>
      </c>
      <c r="B37" s="16" t="s">
        <v>37</v>
      </c>
      <c r="C37" s="22" t="s">
        <v>55</v>
      </c>
      <c r="D37" s="22">
        <v>40</v>
      </c>
      <c r="E37" s="23">
        <v>47.21</v>
      </c>
      <c r="F37" s="18">
        <f t="shared" si="6"/>
        <v>1888.4</v>
      </c>
      <c r="G37" s="45">
        <v>25</v>
      </c>
      <c r="H37" s="45">
        <f t="shared" si="7"/>
        <v>1000</v>
      </c>
      <c r="I37" s="18">
        <v>32.75</v>
      </c>
      <c r="J37" s="18">
        <f t="shared" si="8"/>
        <v>1310</v>
      </c>
      <c r="K37" s="23">
        <v>26.6</v>
      </c>
      <c r="L37" s="18">
        <f t="shared" si="9"/>
        <v>1064</v>
      </c>
      <c r="M37" s="23">
        <v>31.9</v>
      </c>
      <c r="N37" s="19">
        <f t="shared" si="10"/>
        <v>1276</v>
      </c>
      <c r="O37" s="38">
        <v>41.95</v>
      </c>
      <c r="P37" s="38">
        <f t="shared" si="11"/>
        <v>1678</v>
      </c>
    </row>
    <row r="38" spans="1:16" ht="31.5" customHeight="1" x14ac:dyDescent="0.25">
      <c r="A38" s="15">
        <v>21</v>
      </c>
      <c r="B38" s="16" t="s">
        <v>41</v>
      </c>
      <c r="C38" s="17" t="s">
        <v>55</v>
      </c>
      <c r="D38" s="17">
        <v>1000</v>
      </c>
      <c r="E38" s="18">
        <v>5.54</v>
      </c>
      <c r="F38" s="18">
        <f t="shared" si="6"/>
        <v>5540</v>
      </c>
      <c r="G38" s="45">
        <v>5.2</v>
      </c>
      <c r="H38" s="45">
        <f t="shared" si="7"/>
        <v>5200</v>
      </c>
      <c r="I38" s="18">
        <v>5.6</v>
      </c>
      <c r="J38" s="18">
        <f t="shared" si="8"/>
        <v>5600</v>
      </c>
      <c r="K38" s="18">
        <v>2.2999999999999998</v>
      </c>
      <c r="L38" s="18">
        <f t="shared" si="9"/>
        <v>2300</v>
      </c>
      <c r="M38" s="18">
        <v>7.32</v>
      </c>
      <c r="N38" s="19">
        <f t="shared" si="10"/>
        <v>7320</v>
      </c>
      <c r="O38" s="38">
        <v>14.13</v>
      </c>
      <c r="P38" s="38">
        <f t="shared" si="11"/>
        <v>14130</v>
      </c>
    </row>
    <row r="39" spans="1:16" ht="28.5" customHeight="1" x14ac:dyDescent="0.25">
      <c r="A39" s="15">
        <v>25</v>
      </c>
      <c r="B39" s="16" t="s">
        <v>44</v>
      </c>
      <c r="C39" s="17" t="s">
        <v>55</v>
      </c>
      <c r="D39" s="17">
        <v>1600</v>
      </c>
      <c r="E39" s="18">
        <v>3.15</v>
      </c>
      <c r="F39" s="18">
        <f t="shared" si="6"/>
        <v>5040</v>
      </c>
      <c r="G39" s="45">
        <v>2.8</v>
      </c>
      <c r="H39" s="45">
        <f t="shared" si="7"/>
        <v>4480</v>
      </c>
      <c r="I39" s="18">
        <v>3.75</v>
      </c>
      <c r="J39" s="18">
        <f t="shared" si="8"/>
        <v>6000</v>
      </c>
      <c r="K39" s="18">
        <v>3.88</v>
      </c>
      <c r="L39" s="18">
        <f t="shared" si="9"/>
        <v>6208</v>
      </c>
      <c r="M39" s="18">
        <v>4.24</v>
      </c>
      <c r="N39" s="19">
        <f t="shared" si="10"/>
        <v>6784</v>
      </c>
      <c r="O39" s="38">
        <v>5.47</v>
      </c>
      <c r="P39" s="38">
        <f t="shared" si="11"/>
        <v>8752</v>
      </c>
    </row>
    <row r="40" spans="1:16" ht="35.25" customHeight="1" x14ac:dyDescent="0.25">
      <c r="A40" s="15">
        <v>28</v>
      </c>
      <c r="B40" s="16" t="s">
        <v>47</v>
      </c>
      <c r="C40" s="17" t="s">
        <v>55</v>
      </c>
      <c r="D40" s="17">
        <v>200</v>
      </c>
      <c r="E40" s="18">
        <v>4.49</v>
      </c>
      <c r="F40" s="18">
        <f t="shared" si="6"/>
        <v>898</v>
      </c>
      <c r="G40" s="45">
        <v>4.1900000000000004</v>
      </c>
      <c r="H40" s="45">
        <f t="shared" si="7"/>
        <v>838.00000000000011</v>
      </c>
      <c r="I40" s="18">
        <v>7.75</v>
      </c>
      <c r="J40" s="18">
        <f t="shared" si="8"/>
        <v>1550</v>
      </c>
      <c r="K40" s="18">
        <v>8.0500000000000007</v>
      </c>
      <c r="L40" s="18">
        <f t="shared" si="9"/>
        <v>1610.0000000000002</v>
      </c>
      <c r="M40" s="18">
        <v>5.89</v>
      </c>
      <c r="N40" s="19">
        <f t="shared" si="10"/>
        <v>1178</v>
      </c>
      <c r="O40" s="38">
        <v>8.44</v>
      </c>
      <c r="P40" s="38">
        <f t="shared" si="11"/>
        <v>1688</v>
      </c>
    </row>
    <row r="41" spans="1:16" ht="42.75" customHeight="1" x14ac:dyDescent="0.25">
      <c r="A41" s="15">
        <v>30</v>
      </c>
      <c r="B41" s="16" t="s">
        <v>49</v>
      </c>
      <c r="C41" s="17" t="s">
        <v>55</v>
      </c>
      <c r="D41" s="17">
        <v>200</v>
      </c>
      <c r="E41" s="18">
        <v>5.35</v>
      </c>
      <c r="F41" s="18">
        <f t="shared" si="6"/>
        <v>1070</v>
      </c>
      <c r="G41" s="45">
        <v>4.99</v>
      </c>
      <c r="H41" s="45">
        <f t="shared" si="7"/>
        <v>998</v>
      </c>
      <c r="I41" s="18">
        <v>4.3</v>
      </c>
      <c r="J41" s="18">
        <f t="shared" si="8"/>
        <v>860</v>
      </c>
      <c r="K41" s="18">
        <v>4.43</v>
      </c>
      <c r="L41" s="18">
        <f t="shared" si="9"/>
        <v>886</v>
      </c>
      <c r="M41" s="18">
        <v>6.05</v>
      </c>
      <c r="N41" s="19">
        <f t="shared" si="10"/>
        <v>1210</v>
      </c>
      <c r="O41" s="38">
        <v>6.12</v>
      </c>
      <c r="P41" s="38">
        <f t="shared" si="11"/>
        <v>1224</v>
      </c>
    </row>
    <row r="42" spans="1:16" ht="25.5" customHeight="1" x14ac:dyDescent="0.25">
      <c r="A42" s="15">
        <v>31</v>
      </c>
      <c r="B42" s="16" t="s">
        <v>50</v>
      </c>
      <c r="C42" s="17" t="s">
        <v>55</v>
      </c>
      <c r="D42" s="17">
        <v>300</v>
      </c>
      <c r="E42" s="18">
        <v>3.12</v>
      </c>
      <c r="F42" s="18">
        <f t="shared" si="6"/>
        <v>936</v>
      </c>
      <c r="G42" s="45">
        <v>2.92</v>
      </c>
      <c r="H42" s="45">
        <f t="shared" si="7"/>
        <v>876</v>
      </c>
      <c r="I42" s="18">
        <v>6.8</v>
      </c>
      <c r="J42" s="18">
        <f t="shared" si="8"/>
        <v>2040</v>
      </c>
      <c r="K42" s="18">
        <v>6.8</v>
      </c>
      <c r="L42" s="18">
        <f t="shared" si="9"/>
        <v>2040</v>
      </c>
      <c r="M42" s="18">
        <v>7.45</v>
      </c>
      <c r="N42" s="19">
        <f t="shared" si="10"/>
        <v>2235</v>
      </c>
      <c r="O42" s="38">
        <v>9.65</v>
      </c>
      <c r="P42" s="38">
        <f t="shared" si="11"/>
        <v>2895</v>
      </c>
    </row>
    <row r="43" spans="1:16" ht="11.25" customHeight="1" x14ac:dyDescent="0.25">
      <c r="F43" s="4">
        <f>SUM(F31:F42)</f>
        <v>21486.199999999997</v>
      </c>
      <c r="G43" s="4"/>
      <c r="H43" s="4">
        <f>SUM(H31:H42)</f>
        <v>18479.2</v>
      </c>
      <c r="I43" s="4"/>
      <c r="J43" s="4">
        <f>SUM(J31:J42)</f>
        <v>23942</v>
      </c>
      <c r="K43" s="4"/>
      <c r="L43" s="4">
        <f>SUM(L31:L42)</f>
        <v>21166</v>
      </c>
      <c r="M43" s="4"/>
      <c r="N43" s="4">
        <f>SUM(N31:N42)</f>
        <v>31026</v>
      </c>
      <c r="O43" s="4"/>
      <c r="P43" s="4">
        <f>SUM(P31:P42)</f>
        <v>42623</v>
      </c>
    </row>
    <row r="44" spans="1:16" ht="11.25" customHeight="1" x14ac:dyDescent="0.25">
      <c r="F44" s="2" t="s">
        <v>4</v>
      </c>
      <c r="G44" s="2"/>
      <c r="H44" s="2" t="s">
        <v>4</v>
      </c>
      <c r="I44" s="2"/>
      <c r="J44" s="2" t="s">
        <v>4</v>
      </c>
      <c r="K44" s="2"/>
      <c r="L44" s="2" t="s">
        <v>4</v>
      </c>
      <c r="M44" s="2"/>
      <c r="N44" s="2" t="s">
        <v>4</v>
      </c>
      <c r="O44" s="2"/>
      <c r="P44" s="2" t="s">
        <v>4</v>
      </c>
    </row>
    <row r="45" spans="1:16" ht="2.25" customHeight="1" x14ac:dyDescent="0.25">
      <c r="F45" s="6"/>
      <c r="M45" s="6"/>
      <c r="N45" s="6"/>
      <c r="O45" s="6"/>
      <c r="P45" s="6"/>
    </row>
    <row r="46" spans="1:16" ht="17.25" customHeight="1" x14ac:dyDescent="0.25">
      <c r="C46" s="91" t="s">
        <v>75</v>
      </c>
      <c r="D46" s="91"/>
      <c r="E46" s="91"/>
      <c r="F46" s="4">
        <f>F43+F29</f>
        <v>55258.06</v>
      </c>
      <c r="H46" s="4">
        <f>H43+H29</f>
        <v>65355.199999999997</v>
      </c>
      <c r="J46" s="4">
        <f>J43+J29</f>
        <v>82387.200000000012</v>
      </c>
      <c r="L46" s="4">
        <f>L43+L29</f>
        <v>84845.4</v>
      </c>
      <c r="M46" s="6"/>
      <c r="N46" s="4">
        <f>N43+N29</f>
        <v>99543.799999999988</v>
      </c>
      <c r="O46" s="6"/>
      <c r="P46" s="4">
        <f>P43+P29</f>
        <v>142729.91999999998</v>
      </c>
    </row>
    <row r="47" spans="1:16" ht="17.25" customHeight="1" x14ac:dyDescent="0.25">
      <c r="C47" s="92"/>
      <c r="D47" s="92"/>
      <c r="E47" s="92"/>
      <c r="F47" s="2" t="s">
        <v>4</v>
      </c>
      <c r="H47" s="2" t="s">
        <v>4</v>
      </c>
      <c r="J47" s="2" t="s">
        <v>4</v>
      </c>
      <c r="L47" s="2" t="s">
        <v>4</v>
      </c>
      <c r="M47" s="6"/>
      <c r="N47" s="2" t="s">
        <v>4</v>
      </c>
      <c r="O47" s="6"/>
      <c r="P47" s="2" t="s">
        <v>4</v>
      </c>
    </row>
    <row r="48" spans="1:16" ht="14.25" customHeight="1" x14ac:dyDescent="0.25">
      <c r="A48" s="71" t="s">
        <v>8</v>
      </c>
      <c r="B48" s="48" t="s">
        <v>7</v>
      </c>
      <c r="C48" s="71" t="s">
        <v>9</v>
      </c>
      <c r="D48" s="71"/>
      <c r="E48" s="71"/>
      <c r="F48" s="71"/>
      <c r="G48" s="71"/>
      <c r="H48" s="71"/>
      <c r="I48" s="71"/>
      <c r="J48" s="71"/>
      <c r="K48" s="71"/>
      <c r="L48" s="71"/>
      <c r="M48" s="71"/>
      <c r="N48" s="71"/>
      <c r="O48" s="71"/>
      <c r="P48" s="71"/>
    </row>
    <row r="49" spans="1:16" ht="10.5" customHeight="1" x14ac:dyDescent="0.25">
      <c r="A49" s="71"/>
      <c r="B49" s="48"/>
      <c r="C49" s="48" t="s">
        <v>10</v>
      </c>
      <c r="D49" s="48"/>
      <c r="E49" s="48"/>
      <c r="F49" s="48"/>
      <c r="G49" s="48"/>
      <c r="H49" s="48"/>
      <c r="I49" s="89" t="s">
        <v>15</v>
      </c>
      <c r="J49" s="90"/>
      <c r="K49" s="90"/>
      <c r="L49" s="90"/>
      <c r="M49" s="63" t="s">
        <v>17</v>
      </c>
      <c r="N49" s="63"/>
      <c r="O49" s="63"/>
      <c r="P49" s="64"/>
    </row>
    <row r="50" spans="1:16" ht="61.5" customHeight="1" x14ac:dyDescent="0.25">
      <c r="A50" s="37">
        <v>1</v>
      </c>
      <c r="B50" s="13" t="s">
        <v>59</v>
      </c>
      <c r="C50" s="88" t="s">
        <v>63</v>
      </c>
      <c r="D50" s="88"/>
      <c r="E50" s="88"/>
      <c r="F50" s="88"/>
      <c r="G50" s="88"/>
      <c r="H50" s="88"/>
      <c r="I50" s="88" t="s">
        <v>79</v>
      </c>
      <c r="J50" s="71"/>
      <c r="K50" s="71"/>
      <c r="L50" s="71"/>
      <c r="M50" s="88" t="s">
        <v>78</v>
      </c>
      <c r="N50" s="88"/>
      <c r="O50" s="88"/>
      <c r="P50" s="88"/>
    </row>
    <row r="51" spans="1:16" ht="61.5" customHeight="1" x14ac:dyDescent="0.25">
      <c r="A51" s="14">
        <v>1</v>
      </c>
      <c r="B51" s="13" t="s">
        <v>59</v>
      </c>
      <c r="C51" s="88" t="s">
        <v>57</v>
      </c>
      <c r="D51" s="88"/>
      <c r="E51" s="88"/>
      <c r="F51" s="88"/>
      <c r="G51" s="88"/>
      <c r="H51" s="88"/>
      <c r="I51" s="88" t="s">
        <v>80</v>
      </c>
      <c r="J51" s="71"/>
      <c r="K51" s="71"/>
      <c r="L51" s="71"/>
      <c r="M51" s="88" t="s">
        <v>81</v>
      </c>
      <c r="N51" s="88"/>
      <c r="O51" s="88"/>
      <c r="P51" s="88"/>
    </row>
    <row r="52" spans="1:16" ht="15" customHeight="1" x14ac:dyDescent="0.25">
      <c r="A52" s="65" t="s">
        <v>66</v>
      </c>
      <c r="B52" s="66"/>
      <c r="C52" s="66"/>
      <c r="D52" s="66"/>
      <c r="E52" s="66"/>
      <c r="F52" s="66"/>
      <c r="G52" s="66"/>
      <c r="H52" s="66"/>
      <c r="I52" s="66"/>
      <c r="J52" s="66"/>
      <c r="K52" s="66"/>
      <c r="L52" s="66"/>
      <c r="M52" s="66"/>
      <c r="N52" s="66"/>
      <c r="O52" s="66"/>
      <c r="P52" s="67"/>
    </row>
    <row r="53" spans="1:16" ht="9.75" customHeight="1" x14ac:dyDescent="0.25">
      <c r="A53" s="68"/>
      <c r="B53" s="69"/>
      <c r="C53" s="69"/>
      <c r="D53" s="69"/>
      <c r="E53" s="69"/>
      <c r="F53" s="69"/>
      <c r="G53" s="69"/>
      <c r="H53" s="69"/>
      <c r="I53" s="69"/>
      <c r="J53" s="69"/>
      <c r="K53" s="69"/>
      <c r="L53" s="69"/>
      <c r="M53" s="69"/>
      <c r="N53" s="69"/>
      <c r="O53" s="69"/>
      <c r="P53" s="70"/>
    </row>
    <row r="54" spans="1:16" ht="8.25" customHeight="1" x14ac:dyDescent="0.25">
      <c r="A54" s="68"/>
      <c r="B54" s="69"/>
      <c r="C54" s="69"/>
      <c r="D54" s="69"/>
      <c r="E54" s="69"/>
      <c r="F54" s="69"/>
      <c r="G54" s="69"/>
      <c r="H54" s="69"/>
      <c r="I54" s="69"/>
      <c r="J54" s="69"/>
      <c r="K54" s="69"/>
      <c r="L54" s="69"/>
      <c r="M54" s="69"/>
      <c r="N54" s="69"/>
      <c r="O54" s="69"/>
      <c r="P54" s="70"/>
    </row>
    <row r="55" spans="1:16" ht="21.75" customHeight="1" x14ac:dyDescent="0.25">
      <c r="A55" s="56" t="s">
        <v>16</v>
      </c>
      <c r="B55" s="57"/>
      <c r="C55" s="57"/>
      <c r="D55" s="57"/>
      <c r="E55" s="57"/>
      <c r="F55" s="57"/>
      <c r="G55" s="57"/>
      <c r="H55" s="57"/>
      <c r="I55" s="57"/>
      <c r="J55" s="57"/>
      <c r="K55" s="57"/>
      <c r="L55" s="57"/>
      <c r="M55" s="57"/>
      <c r="N55" s="57"/>
      <c r="O55" s="57"/>
      <c r="P55" s="58"/>
    </row>
    <row r="56" spans="1:16" s="3" customFormat="1" ht="15.75" x14ac:dyDescent="0.25">
      <c r="A56" s="53" t="s">
        <v>14</v>
      </c>
      <c r="B56" s="49"/>
      <c r="C56" s="40" t="s">
        <v>68</v>
      </c>
      <c r="D56" s="40"/>
      <c r="E56" s="61" t="s">
        <v>77</v>
      </c>
      <c r="F56" s="61"/>
      <c r="G56" s="61"/>
      <c r="H56" s="61"/>
      <c r="I56" s="61"/>
      <c r="J56" s="61"/>
      <c r="K56" s="61"/>
      <c r="L56" s="40"/>
      <c r="M56" s="59" t="s">
        <v>67</v>
      </c>
      <c r="N56" s="59"/>
      <c r="O56" s="59"/>
      <c r="P56" s="60"/>
    </row>
    <row r="57" spans="1:16" ht="25.5" customHeight="1" x14ac:dyDescent="0.25">
      <c r="A57" s="31" t="s">
        <v>11</v>
      </c>
      <c r="B57" s="36" t="s">
        <v>18</v>
      </c>
      <c r="C57" s="40" t="s">
        <v>69</v>
      </c>
      <c r="D57" s="40"/>
      <c r="E57" s="62" t="s">
        <v>72</v>
      </c>
      <c r="F57" s="62"/>
      <c r="G57" s="62"/>
      <c r="H57" s="62"/>
      <c r="I57" s="62"/>
      <c r="J57" s="62"/>
      <c r="K57" s="62"/>
      <c r="L57" s="62"/>
      <c r="M57" s="57" t="s">
        <v>18</v>
      </c>
      <c r="N57" s="57"/>
      <c r="O57" s="57"/>
      <c r="P57" s="58"/>
    </row>
    <row r="58" spans="1:16" ht="15.75" x14ac:dyDescent="0.25">
      <c r="A58" s="31"/>
      <c r="B58" s="32"/>
      <c r="C58" s="32"/>
      <c r="D58" s="32"/>
      <c r="E58" s="32"/>
      <c r="F58" s="8"/>
      <c r="G58" s="28"/>
      <c r="H58" s="28"/>
      <c r="I58" s="28"/>
      <c r="J58" s="28"/>
      <c r="K58" s="28"/>
      <c r="L58" s="28"/>
      <c r="M58" s="8"/>
      <c r="N58" s="8"/>
      <c r="O58" s="8"/>
      <c r="P58" s="11"/>
    </row>
    <row r="59" spans="1:16" ht="111.75" customHeight="1" x14ac:dyDescent="0.25">
      <c r="A59" s="31"/>
      <c r="B59" s="32"/>
      <c r="C59" s="32"/>
      <c r="D59" s="32"/>
      <c r="E59" s="32"/>
      <c r="F59" s="8"/>
      <c r="G59" s="28"/>
      <c r="H59" s="28"/>
      <c r="I59" s="28"/>
      <c r="J59" s="28"/>
      <c r="K59" s="28"/>
      <c r="L59" s="28"/>
      <c r="M59" s="8"/>
      <c r="N59" s="8"/>
      <c r="O59" s="8"/>
      <c r="P59" s="11"/>
    </row>
    <row r="60" spans="1:16" ht="18.75" customHeight="1" x14ac:dyDescent="0.25">
      <c r="A60" s="27"/>
      <c r="B60" s="8"/>
      <c r="C60" s="32" t="s">
        <v>70</v>
      </c>
      <c r="D60" s="32"/>
      <c r="E60" s="49" t="s">
        <v>73</v>
      </c>
      <c r="F60" s="49"/>
      <c r="G60" s="49"/>
      <c r="H60" s="49"/>
      <c r="I60" s="49"/>
      <c r="J60" s="49"/>
      <c r="K60" s="49"/>
      <c r="L60" s="49"/>
      <c r="M60" s="8"/>
      <c r="N60" s="8"/>
      <c r="O60" s="8"/>
      <c r="P60" s="11"/>
    </row>
    <row r="61" spans="1:16" s="3" customFormat="1" ht="22.5" customHeight="1" x14ac:dyDescent="0.25">
      <c r="A61" s="10"/>
      <c r="B61" s="9"/>
      <c r="C61" s="32" t="s">
        <v>71</v>
      </c>
      <c r="D61" s="32"/>
      <c r="E61" s="49" t="s">
        <v>76</v>
      </c>
      <c r="F61" s="49"/>
      <c r="G61" s="49"/>
      <c r="H61" s="49"/>
      <c r="I61" s="49"/>
      <c r="J61" s="49"/>
      <c r="K61" s="49"/>
      <c r="L61" s="49"/>
      <c r="M61" s="33"/>
      <c r="N61" s="9"/>
      <c r="O61" s="9"/>
      <c r="P61" s="12"/>
    </row>
    <row r="62" spans="1:16" ht="27" customHeight="1" x14ac:dyDescent="0.25">
      <c r="A62" s="27"/>
      <c r="B62" s="8"/>
      <c r="C62" s="32"/>
      <c r="D62" s="32"/>
      <c r="E62" s="49" t="s">
        <v>74</v>
      </c>
      <c r="F62" s="49"/>
      <c r="G62" s="49"/>
      <c r="H62" s="49"/>
      <c r="I62" s="49"/>
      <c r="J62" s="49"/>
      <c r="K62" s="49"/>
      <c r="L62" s="49"/>
      <c r="M62" s="8"/>
      <c r="N62" s="8"/>
      <c r="O62" s="8"/>
      <c r="P62" s="11"/>
    </row>
    <row r="63" spans="1:16" ht="90" customHeight="1" x14ac:dyDescent="0.25">
      <c r="A63" s="27"/>
      <c r="B63" s="8"/>
      <c r="C63" s="32"/>
      <c r="D63" s="32"/>
      <c r="E63" s="32"/>
      <c r="F63" s="32"/>
      <c r="G63" s="32"/>
      <c r="H63" s="32"/>
      <c r="I63" s="32"/>
      <c r="J63" s="32"/>
      <c r="K63" s="32"/>
      <c r="L63" s="32"/>
      <c r="M63" s="8"/>
      <c r="N63" s="8"/>
      <c r="O63" s="8"/>
      <c r="P63" s="11"/>
    </row>
    <row r="64" spans="1:16" x14ac:dyDescent="0.25">
      <c r="A64" s="54" t="s">
        <v>12</v>
      </c>
      <c r="B64" s="55"/>
      <c r="C64" s="55"/>
      <c r="D64" s="55"/>
      <c r="E64" s="55"/>
      <c r="F64" s="55"/>
      <c r="G64" s="55"/>
      <c r="H64" s="55"/>
      <c r="I64" s="55"/>
      <c r="J64" s="55"/>
      <c r="K64" s="55"/>
      <c r="L64" s="55"/>
      <c r="M64" s="55"/>
      <c r="N64" s="55"/>
      <c r="O64" s="34"/>
      <c r="P64" s="35"/>
    </row>
    <row r="65" spans="1:16" x14ac:dyDescent="0.25">
      <c r="A65" s="50" t="s">
        <v>13</v>
      </c>
      <c r="B65" s="51"/>
      <c r="C65" s="51"/>
      <c r="D65" s="51"/>
      <c r="E65" s="51"/>
      <c r="F65" s="51"/>
      <c r="G65" s="51"/>
      <c r="H65" s="51"/>
      <c r="I65" s="51"/>
      <c r="J65" s="51"/>
      <c r="K65" s="51"/>
      <c r="L65" s="51"/>
      <c r="M65" s="51"/>
      <c r="N65" s="52"/>
      <c r="O65" s="29"/>
      <c r="P65" s="30"/>
    </row>
    <row r="66" spans="1:16" x14ac:dyDescent="0.25">
      <c r="A66" s="7"/>
      <c r="B66" s="5"/>
      <c r="C66" s="7"/>
      <c r="D66" s="7"/>
      <c r="E66" s="5"/>
      <c r="F66" s="5"/>
      <c r="G66" s="7"/>
      <c r="H66" s="7"/>
      <c r="I66" s="7"/>
      <c r="J66" s="7"/>
      <c r="K66" s="7"/>
      <c r="L66" s="7"/>
      <c r="M66" s="5"/>
      <c r="N66" s="5"/>
      <c r="O66" s="5"/>
      <c r="P66" s="5"/>
    </row>
  </sheetData>
  <mergeCells count="41">
    <mergeCell ref="O5:P6"/>
    <mergeCell ref="C51:H51"/>
    <mergeCell ref="C48:P48"/>
    <mergeCell ref="C49:H49"/>
    <mergeCell ref="C50:H50"/>
    <mergeCell ref="I50:L50"/>
    <mergeCell ref="M50:P50"/>
    <mergeCell ref="I51:L51"/>
    <mergeCell ref="M51:P51"/>
    <mergeCell ref="I49:L49"/>
    <mergeCell ref="C46:E47"/>
    <mergeCell ref="A3:B3"/>
    <mergeCell ref="A1:N1"/>
    <mergeCell ref="C3:N3"/>
    <mergeCell ref="D5:D6"/>
    <mergeCell ref="E5:F6"/>
    <mergeCell ref="A5:A6"/>
    <mergeCell ref="B5:B6"/>
    <mergeCell ref="C5:C6"/>
    <mergeCell ref="A4:B4"/>
    <mergeCell ref="C4:G4"/>
    <mergeCell ref="A2:N2"/>
    <mergeCell ref="K5:L6"/>
    <mergeCell ref="M5:N6"/>
    <mergeCell ref="G5:H6"/>
    <mergeCell ref="I5:J6"/>
    <mergeCell ref="B48:B49"/>
    <mergeCell ref="E60:L60"/>
    <mergeCell ref="A65:N65"/>
    <mergeCell ref="A56:B56"/>
    <mergeCell ref="A64:N64"/>
    <mergeCell ref="A55:P55"/>
    <mergeCell ref="M56:P56"/>
    <mergeCell ref="M57:P57"/>
    <mergeCell ref="E56:K56"/>
    <mergeCell ref="E57:L57"/>
    <mergeCell ref="M49:P49"/>
    <mergeCell ref="E61:L61"/>
    <mergeCell ref="E62:L62"/>
    <mergeCell ref="A52:P54"/>
    <mergeCell ref="A48:A49"/>
  </mergeCells>
  <pageMargins left="7.5937500000000005E-2" right="4.1666666666666664E-2" top="0.65454545454545454" bottom="4.4270833333333336E-2"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Layout" zoomScaleNormal="100" workbookViewId="0">
      <selection activeCell="B42" sqref="B42"/>
    </sheetView>
  </sheetViews>
  <sheetFormatPr defaultRowHeight="15" x14ac:dyDescent="0.25"/>
  <cols>
    <col min="1" max="1" width="6" style="6" customWidth="1"/>
    <col min="2" max="2" width="54.42578125" style="1" customWidth="1"/>
    <col min="3" max="3" width="8.42578125" style="6" customWidth="1"/>
    <col min="4" max="4" width="7" style="6" customWidth="1"/>
    <col min="5" max="5" width="12.28515625" style="1" customWidth="1"/>
    <col min="6" max="6" width="15" style="1" bestFit="1" customWidth="1"/>
    <col min="7" max="7" width="9.7109375" style="6" customWidth="1"/>
    <col min="8" max="8" width="14.140625" style="6" customWidth="1"/>
    <col min="9" max="9" width="13.28515625" style="6" customWidth="1"/>
    <col min="10" max="10" width="14.42578125" style="6" bestFit="1" customWidth="1"/>
    <col min="11" max="11" width="9.28515625" style="6" bestFit="1" customWidth="1"/>
    <col min="12" max="12" width="14.28515625" style="6" bestFit="1" customWidth="1"/>
    <col min="13" max="13" width="9.28515625" style="1" bestFit="1" customWidth="1"/>
    <col min="14" max="14" width="13.85546875" style="1" bestFit="1" customWidth="1"/>
    <col min="15" max="15" width="11.28515625" style="1" customWidth="1"/>
    <col min="16" max="16" width="16.42578125" style="1" customWidth="1"/>
    <col min="17" max="246" width="9.140625" style="1"/>
    <col min="247" max="247" width="15.28515625" style="1" customWidth="1"/>
    <col min="248" max="248" width="7.28515625" style="1" customWidth="1"/>
    <col min="249" max="250" width="8.85546875" style="1" customWidth="1"/>
    <col min="251" max="251" width="10.28515625" style="1" customWidth="1"/>
    <col min="252" max="252" width="9" style="1" customWidth="1"/>
    <col min="253" max="253" width="10.5703125" style="1" customWidth="1"/>
    <col min="254" max="254" width="9.7109375" style="1" customWidth="1"/>
    <col min="255" max="255" width="10" style="1" customWidth="1"/>
    <col min="256" max="256" width="10.28515625" style="1" customWidth="1"/>
    <col min="257" max="502" width="9.140625" style="1"/>
    <col min="503" max="503" width="15.28515625" style="1" customWidth="1"/>
    <col min="504" max="504" width="7.28515625" style="1" customWidth="1"/>
    <col min="505" max="506" width="8.85546875" style="1" customWidth="1"/>
    <col min="507" max="507" width="10.28515625" style="1" customWidth="1"/>
    <col min="508" max="508" width="9" style="1" customWidth="1"/>
    <col min="509" max="509" width="10.5703125" style="1" customWidth="1"/>
    <col min="510" max="510" width="9.7109375" style="1" customWidth="1"/>
    <col min="511" max="511" width="10" style="1" customWidth="1"/>
    <col min="512" max="512" width="10.28515625" style="1" customWidth="1"/>
    <col min="513" max="758" width="9.140625" style="1"/>
    <col min="759" max="759" width="15.28515625" style="1" customWidth="1"/>
    <col min="760" max="760" width="7.28515625" style="1" customWidth="1"/>
    <col min="761" max="762" width="8.85546875" style="1" customWidth="1"/>
    <col min="763" max="763" width="10.28515625" style="1" customWidth="1"/>
    <col min="764" max="764" width="9" style="1" customWidth="1"/>
    <col min="765" max="765" width="10.5703125" style="1" customWidth="1"/>
    <col min="766" max="766" width="9.7109375" style="1" customWidth="1"/>
    <col min="767" max="767" width="10" style="1" customWidth="1"/>
    <col min="768" max="768" width="10.28515625" style="1" customWidth="1"/>
    <col min="769" max="1014" width="9.140625" style="1"/>
    <col min="1015" max="1015" width="15.28515625" style="1" customWidth="1"/>
    <col min="1016" max="1016" width="7.28515625" style="1" customWidth="1"/>
    <col min="1017" max="1018" width="8.85546875" style="1" customWidth="1"/>
    <col min="1019" max="1019" width="10.28515625" style="1" customWidth="1"/>
    <col min="1020" max="1020" width="9" style="1" customWidth="1"/>
    <col min="1021" max="1021" width="10.5703125" style="1" customWidth="1"/>
    <col min="1022" max="1022" width="9.7109375" style="1" customWidth="1"/>
    <col min="1023" max="1023" width="10" style="1" customWidth="1"/>
    <col min="1024" max="1024" width="10.28515625" style="1" customWidth="1"/>
    <col min="1025" max="1270" width="9.140625" style="1"/>
    <col min="1271" max="1271" width="15.28515625" style="1" customWidth="1"/>
    <col min="1272" max="1272" width="7.28515625" style="1" customWidth="1"/>
    <col min="1273" max="1274" width="8.85546875" style="1" customWidth="1"/>
    <col min="1275" max="1275" width="10.28515625" style="1" customWidth="1"/>
    <col min="1276" max="1276" width="9" style="1" customWidth="1"/>
    <col min="1277" max="1277" width="10.5703125" style="1" customWidth="1"/>
    <col min="1278" max="1278" width="9.7109375" style="1" customWidth="1"/>
    <col min="1279" max="1279" width="10" style="1" customWidth="1"/>
    <col min="1280" max="1280" width="10.28515625" style="1" customWidth="1"/>
    <col min="1281" max="1526" width="9.140625" style="1"/>
    <col min="1527" max="1527" width="15.28515625" style="1" customWidth="1"/>
    <col min="1528" max="1528" width="7.28515625" style="1" customWidth="1"/>
    <col min="1529" max="1530" width="8.85546875" style="1" customWidth="1"/>
    <col min="1531" max="1531" width="10.28515625" style="1" customWidth="1"/>
    <col min="1532" max="1532" width="9" style="1" customWidth="1"/>
    <col min="1533" max="1533" width="10.5703125" style="1" customWidth="1"/>
    <col min="1534" max="1534" width="9.7109375" style="1" customWidth="1"/>
    <col min="1535" max="1535" width="10" style="1" customWidth="1"/>
    <col min="1536" max="1536" width="10.28515625" style="1" customWidth="1"/>
    <col min="1537" max="1782" width="9.140625" style="1"/>
    <col min="1783" max="1783" width="15.28515625" style="1" customWidth="1"/>
    <col min="1784" max="1784" width="7.28515625" style="1" customWidth="1"/>
    <col min="1785" max="1786" width="8.85546875" style="1" customWidth="1"/>
    <col min="1787" max="1787" width="10.28515625" style="1" customWidth="1"/>
    <col min="1788" max="1788" width="9" style="1" customWidth="1"/>
    <col min="1789" max="1789" width="10.5703125" style="1" customWidth="1"/>
    <col min="1790" max="1790" width="9.7109375" style="1" customWidth="1"/>
    <col min="1791" max="1791" width="10" style="1" customWidth="1"/>
    <col min="1792" max="1792" width="10.28515625" style="1" customWidth="1"/>
    <col min="1793" max="2038" width="9.140625" style="1"/>
    <col min="2039" max="2039" width="15.28515625" style="1" customWidth="1"/>
    <col min="2040" max="2040" width="7.28515625" style="1" customWidth="1"/>
    <col min="2041" max="2042" width="8.85546875" style="1" customWidth="1"/>
    <col min="2043" max="2043" width="10.28515625" style="1" customWidth="1"/>
    <col min="2044" max="2044" width="9" style="1" customWidth="1"/>
    <col min="2045" max="2045" width="10.5703125" style="1" customWidth="1"/>
    <col min="2046" max="2046" width="9.7109375" style="1" customWidth="1"/>
    <col min="2047" max="2047" width="10" style="1" customWidth="1"/>
    <col min="2048" max="2048" width="10.28515625" style="1" customWidth="1"/>
    <col min="2049" max="2294" width="9.140625" style="1"/>
    <col min="2295" max="2295" width="15.28515625" style="1" customWidth="1"/>
    <col min="2296" max="2296" width="7.28515625" style="1" customWidth="1"/>
    <col min="2297" max="2298" width="8.85546875" style="1" customWidth="1"/>
    <col min="2299" max="2299" width="10.28515625" style="1" customWidth="1"/>
    <col min="2300" max="2300" width="9" style="1" customWidth="1"/>
    <col min="2301" max="2301" width="10.5703125" style="1" customWidth="1"/>
    <col min="2302" max="2302" width="9.7109375" style="1" customWidth="1"/>
    <col min="2303" max="2303" width="10" style="1" customWidth="1"/>
    <col min="2304" max="2304" width="10.28515625" style="1" customWidth="1"/>
    <col min="2305" max="2550" width="9.140625" style="1"/>
    <col min="2551" max="2551" width="15.28515625" style="1" customWidth="1"/>
    <col min="2552" max="2552" width="7.28515625" style="1" customWidth="1"/>
    <col min="2553" max="2554" width="8.85546875" style="1" customWidth="1"/>
    <col min="2555" max="2555" width="10.28515625" style="1" customWidth="1"/>
    <col min="2556" max="2556" width="9" style="1" customWidth="1"/>
    <col min="2557" max="2557" width="10.5703125" style="1" customWidth="1"/>
    <col min="2558" max="2558" width="9.7109375" style="1" customWidth="1"/>
    <col min="2559" max="2559" width="10" style="1" customWidth="1"/>
    <col min="2560" max="2560" width="10.28515625" style="1" customWidth="1"/>
    <col min="2561" max="2806" width="9.140625" style="1"/>
    <col min="2807" max="2807" width="15.28515625" style="1" customWidth="1"/>
    <col min="2808" max="2808" width="7.28515625" style="1" customWidth="1"/>
    <col min="2809" max="2810" width="8.85546875" style="1" customWidth="1"/>
    <col min="2811" max="2811" width="10.28515625" style="1" customWidth="1"/>
    <col min="2812" max="2812" width="9" style="1" customWidth="1"/>
    <col min="2813" max="2813" width="10.5703125" style="1" customWidth="1"/>
    <col min="2814" max="2814" width="9.7109375" style="1" customWidth="1"/>
    <col min="2815" max="2815" width="10" style="1" customWidth="1"/>
    <col min="2816" max="2816" width="10.28515625" style="1" customWidth="1"/>
    <col min="2817" max="3062" width="9.140625" style="1"/>
    <col min="3063" max="3063" width="15.28515625" style="1" customWidth="1"/>
    <col min="3064" max="3064" width="7.28515625" style="1" customWidth="1"/>
    <col min="3065" max="3066" width="8.85546875" style="1" customWidth="1"/>
    <col min="3067" max="3067" width="10.28515625" style="1" customWidth="1"/>
    <col min="3068" max="3068" width="9" style="1" customWidth="1"/>
    <col min="3069" max="3069" width="10.5703125" style="1" customWidth="1"/>
    <col min="3070" max="3070" width="9.7109375" style="1" customWidth="1"/>
    <col min="3071" max="3071" width="10" style="1" customWidth="1"/>
    <col min="3072" max="3072" width="10.28515625" style="1" customWidth="1"/>
    <col min="3073" max="3318" width="9.140625" style="1"/>
    <col min="3319" max="3319" width="15.28515625" style="1" customWidth="1"/>
    <col min="3320" max="3320" width="7.28515625" style="1" customWidth="1"/>
    <col min="3321" max="3322" width="8.85546875" style="1" customWidth="1"/>
    <col min="3323" max="3323" width="10.28515625" style="1" customWidth="1"/>
    <col min="3324" max="3324" width="9" style="1" customWidth="1"/>
    <col min="3325" max="3325" width="10.5703125" style="1" customWidth="1"/>
    <col min="3326" max="3326" width="9.7109375" style="1" customWidth="1"/>
    <col min="3327" max="3327" width="10" style="1" customWidth="1"/>
    <col min="3328" max="3328" width="10.28515625" style="1" customWidth="1"/>
    <col min="3329" max="3574" width="9.140625" style="1"/>
    <col min="3575" max="3575" width="15.28515625" style="1" customWidth="1"/>
    <col min="3576" max="3576" width="7.28515625" style="1" customWidth="1"/>
    <col min="3577" max="3578" width="8.85546875" style="1" customWidth="1"/>
    <col min="3579" max="3579" width="10.28515625" style="1" customWidth="1"/>
    <col min="3580" max="3580" width="9" style="1" customWidth="1"/>
    <col min="3581" max="3581" width="10.5703125" style="1" customWidth="1"/>
    <col min="3582" max="3582" width="9.7109375" style="1" customWidth="1"/>
    <col min="3583" max="3583" width="10" style="1" customWidth="1"/>
    <col min="3584" max="3584" width="10.28515625" style="1" customWidth="1"/>
    <col min="3585" max="3830" width="9.140625" style="1"/>
    <col min="3831" max="3831" width="15.28515625" style="1" customWidth="1"/>
    <col min="3832" max="3832" width="7.28515625" style="1" customWidth="1"/>
    <col min="3833" max="3834" width="8.85546875" style="1" customWidth="1"/>
    <col min="3835" max="3835" width="10.28515625" style="1" customWidth="1"/>
    <col min="3836" max="3836" width="9" style="1" customWidth="1"/>
    <col min="3837" max="3837" width="10.5703125" style="1" customWidth="1"/>
    <col min="3838" max="3838" width="9.7109375" style="1" customWidth="1"/>
    <col min="3839" max="3839" width="10" style="1" customWidth="1"/>
    <col min="3840" max="3840" width="10.28515625" style="1" customWidth="1"/>
    <col min="3841" max="4086" width="9.140625" style="1"/>
    <col min="4087" max="4087" width="15.28515625" style="1" customWidth="1"/>
    <col min="4088" max="4088" width="7.28515625" style="1" customWidth="1"/>
    <col min="4089" max="4090" width="8.85546875" style="1" customWidth="1"/>
    <col min="4091" max="4091" width="10.28515625" style="1" customWidth="1"/>
    <col min="4092" max="4092" width="9" style="1" customWidth="1"/>
    <col min="4093" max="4093" width="10.5703125" style="1" customWidth="1"/>
    <col min="4094" max="4094" width="9.7109375" style="1" customWidth="1"/>
    <col min="4095" max="4095" width="10" style="1" customWidth="1"/>
    <col min="4096" max="4096" width="10.28515625" style="1" customWidth="1"/>
    <col min="4097" max="4342" width="9.140625" style="1"/>
    <col min="4343" max="4343" width="15.28515625" style="1" customWidth="1"/>
    <col min="4344" max="4344" width="7.28515625" style="1" customWidth="1"/>
    <col min="4345" max="4346" width="8.85546875" style="1" customWidth="1"/>
    <col min="4347" max="4347" width="10.28515625" style="1" customWidth="1"/>
    <col min="4348" max="4348" width="9" style="1" customWidth="1"/>
    <col min="4349" max="4349" width="10.5703125" style="1" customWidth="1"/>
    <col min="4350" max="4350" width="9.7109375" style="1" customWidth="1"/>
    <col min="4351" max="4351" width="10" style="1" customWidth="1"/>
    <col min="4352" max="4352" width="10.28515625" style="1" customWidth="1"/>
    <col min="4353" max="4598" width="9.140625" style="1"/>
    <col min="4599" max="4599" width="15.28515625" style="1" customWidth="1"/>
    <col min="4600" max="4600" width="7.28515625" style="1" customWidth="1"/>
    <col min="4601" max="4602" width="8.85546875" style="1" customWidth="1"/>
    <col min="4603" max="4603" width="10.28515625" style="1" customWidth="1"/>
    <col min="4604" max="4604" width="9" style="1" customWidth="1"/>
    <col min="4605" max="4605" width="10.5703125" style="1" customWidth="1"/>
    <col min="4606" max="4606" width="9.7109375" style="1" customWidth="1"/>
    <col min="4607" max="4607" width="10" style="1" customWidth="1"/>
    <col min="4608" max="4608" width="10.28515625" style="1" customWidth="1"/>
    <col min="4609" max="4854" width="9.140625" style="1"/>
    <col min="4855" max="4855" width="15.28515625" style="1" customWidth="1"/>
    <col min="4856" max="4856" width="7.28515625" style="1" customWidth="1"/>
    <col min="4857" max="4858" width="8.85546875" style="1" customWidth="1"/>
    <col min="4859" max="4859" width="10.28515625" style="1" customWidth="1"/>
    <col min="4860" max="4860" width="9" style="1" customWidth="1"/>
    <col min="4861" max="4861" width="10.5703125" style="1" customWidth="1"/>
    <col min="4862" max="4862" width="9.7109375" style="1" customWidth="1"/>
    <col min="4863" max="4863" width="10" style="1" customWidth="1"/>
    <col min="4864" max="4864" width="10.28515625" style="1" customWidth="1"/>
    <col min="4865" max="5110" width="9.140625" style="1"/>
    <col min="5111" max="5111" width="15.28515625" style="1" customWidth="1"/>
    <col min="5112" max="5112" width="7.28515625" style="1" customWidth="1"/>
    <col min="5113" max="5114" width="8.85546875" style="1" customWidth="1"/>
    <col min="5115" max="5115" width="10.28515625" style="1" customWidth="1"/>
    <col min="5116" max="5116" width="9" style="1" customWidth="1"/>
    <col min="5117" max="5117" width="10.5703125" style="1" customWidth="1"/>
    <col min="5118" max="5118" width="9.7109375" style="1" customWidth="1"/>
    <col min="5119" max="5119" width="10" style="1" customWidth="1"/>
    <col min="5120" max="5120" width="10.28515625" style="1" customWidth="1"/>
    <col min="5121" max="5366" width="9.140625" style="1"/>
    <col min="5367" max="5367" width="15.28515625" style="1" customWidth="1"/>
    <col min="5368" max="5368" width="7.28515625" style="1" customWidth="1"/>
    <col min="5369" max="5370" width="8.85546875" style="1" customWidth="1"/>
    <col min="5371" max="5371" width="10.28515625" style="1" customWidth="1"/>
    <col min="5372" max="5372" width="9" style="1" customWidth="1"/>
    <col min="5373" max="5373" width="10.5703125" style="1" customWidth="1"/>
    <col min="5374" max="5374" width="9.7109375" style="1" customWidth="1"/>
    <col min="5375" max="5375" width="10" style="1" customWidth="1"/>
    <col min="5376" max="5376" width="10.28515625" style="1" customWidth="1"/>
    <col min="5377" max="5622" width="9.140625" style="1"/>
    <col min="5623" max="5623" width="15.28515625" style="1" customWidth="1"/>
    <col min="5624" max="5624" width="7.28515625" style="1" customWidth="1"/>
    <col min="5625" max="5626" width="8.85546875" style="1" customWidth="1"/>
    <col min="5627" max="5627" width="10.28515625" style="1" customWidth="1"/>
    <col min="5628" max="5628" width="9" style="1" customWidth="1"/>
    <col min="5629" max="5629" width="10.5703125" style="1" customWidth="1"/>
    <col min="5630" max="5630" width="9.7109375" style="1" customWidth="1"/>
    <col min="5631" max="5631" width="10" style="1" customWidth="1"/>
    <col min="5632" max="5632" width="10.28515625" style="1" customWidth="1"/>
    <col min="5633" max="5878" width="9.140625" style="1"/>
    <col min="5879" max="5879" width="15.28515625" style="1" customWidth="1"/>
    <col min="5880" max="5880" width="7.28515625" style="1" customWidth="1"/>
    <col min="5881" max="5882" width="8.85546875" style="1" customWidth="1"/>
    <col min="5883" max="5883" width="10.28515625" style="1" customWidth="1"/>
    <col min="5884" max="5884" width="9" style="1" customWidth="1"/>
    <col min="5885" max="5885" width="10.5703125" style="1" customWidth="1"/>
    <col min="5886" max="5886" width="9.7109375" style="1" customWidth="1"/>
    <col min="5887" max="5887" width="10" style="1" customWidth="1"/>
    <col min="5888" max="5888" width="10.28515625" style="1" customWidth="1"/>
    <col min="5889" max="6134" width="9.140625" style="1"/>
    <col min="6135" max="6135" width="15.28515625" style="1" customWidth="1"/>
    <col min="6136" max="6136" width="7.28515625" style="1" customWidth="1"/>
    <col min="6137" max="6138" width="8.85546875" style="1" customWidth="1"/>
    <col min="6139" max="6139" width="10.28515625" style="1" customWidth="1"/>
    <col min="6140" max="6140" width="9" style="1" customWidth="1"/>
    <col min="6141" max="6141" width="10.5703125" style="1" customWidth="1"/>
    <col min="6142" max="6142" width="9.7109375" style="1" customWidth="1"/>
    <col min="6143" max="6143" width="10" style="1" customWidth="1"/>
    <col min="6144" max="6144" width="10.28515625" style="1" customWidth="1"/>
    <col min="6145" max="6390" width="9.140625" style="1"/>
    <col min="6391" max="6391" width="15.28515625" style="1" customWidth="1"/>
    <col min="6392" max="6392" width="7.28515625" style="1" customWidth="1"/>
    <col min="6393" max="6394" width="8.85546875" style="1" customWidth="1"/>
    <col min="6395" max="6395" width="10.28515625" style="1" customWidth="1"/>
    <col min="6396" max="6396" width="9" style="1" customWidth="1"/>
    <col min="6397" max="6397" width="10.5703125" style="1" customWidth="1"/>
    <col min="6398" max="6398" width="9.7109375" style="1" customWidth="1"/>
    <col min="6399" max="6399" width="10" style="1" customWidth="1"/>
    <col min="6400" max="6400" width="10.28515625" style="1" customWidth="1"/>
    <col min="6401" max="6646" width="9.140625" style="1"/>
    <col min="6647" max="6647" width="15.28515625" style="1" customWidth="1"/>
    <col min="6648" max="6648" width="7.28515625" style="1" customWidth="1"/>
    <col min="6649" max="6650" width="8.85546875" style="1" customWidth="1"/>
    <col min="6651" max="6651" width="10.28515625" style="1" customWidth="1"/>
    <col min="6652" max="6652" width="9" style="1" customWidth="1"/>
    <col min="6653" max="6653" width="10.5703125" style="1" customWidth="1"/>
    <col min="6654" max="6654" width="9.7109375" style="1" customWidth="1"/>
    <col min="6655" max="6655" width="10" style="1" customWidth="1"/>
    <col min="6656" max="6656" width="10.28515625" style="1" customWidth="1"/>
    <col min="6657" max="6902" width="9.140625" style="1"/>
    <col min="6903" max="6903" width="15.28515625" style="1" customWidth="1"/>
    <col min="6904" max="6904" width="7.28515625" style="1" customWidth="1"/>
    <col min="6905" max="6906" width="8.85546875" style="1" customWidth="1"/>
    <col min="6907" max="6907" width="10.28515625" style="1" customWidth="1"/>
    <col min="6908" max="6908" width="9" style="1" customWidth="1"/>
    <col min="6909" max="6909" width="10.5703125" style="1" customWidth="1"/>
    <col min="6910" max="6910" width="9.7109375" style="1" customWidth="1"/>
    <col min="6911" max="6911" width="10" style="1" customWidth="1"/>
    <col min="6912" max="6912" width="10.28515625" style="1" customWidth="1"/>
    <col min="6913" max="7158" width="9.140625" style="1"/>
    <col min="7159" max="7159" width="15.28515625" style="1" customWidth="1"/>
    <col min="7160" max="7160" width="7.28515625" style="1" customWidth="1"/>
    <col min="7161" max="7162" width="8.85546875" style="1" customWidth="1"/>
    <col min="7163" max="7163" width="10.28515625" style="1" customWidth="1"/>
    <col min="7164" max="7164" width="9" style="1" customWidth="1"/>
    <col min="7165" max="7165" width="10.5703125" style="1" customWidth="1"/>
    <col min="7166" max="7166" width="9.7109375" style="1" customWidth="1"/>
    <col min="7167" max="7167" width="10" style="1" customWidth="1"/>
    <col min="7168" max="7168" width="10.28515625" style="1" customWidth="1"/>
    <col min="7169" max="7414" width="9.140625" style="1"/>
    <col min="7415" max="7415" width="15.28515625" style="1" customWidth="1"/>
    <col min="7416" max="7416" width="7.28515625" style="1" customWidth="1"/>
    <col min="7417" max="7418" width="8.85546875" style="1" customWidth="1"/>
    <col min="7419" max="7419" width="10.28515625" style="1" customWidth="1"/>
    <col min="7420" max="7420" width="9" style="1" customWidth="1"/>
    <col min="7421" max="7421" width="10.5703125" style="1" customWidth="1"/>
    <col min="7422" max="7422" width="9.7109375" style="1" customWidth="1"/>
    <col min="7423" max="7423" width="10" style="1" customWidth="1"/>
    <col min="7424" max="7424" width="10.28515625" style="1" customWidth="1"/>
    <col min="7425" max="7670" width="9.140625" style="1"/>
    <col min="7671" max="7671" width="15.28515625" style="1" customWidth="1"/>
    <col min="7672" max="7672" width="7.28515625" style="1" customWidth="1"/>
    <col min="7673" max="7674" width="8.85546875" style="1" customWidth="1"/>
    <col min="7675" max="7675" width="10.28515625" style="1" customWidth="1"/>
    <col min="7676" max="7676" width="9" style="1" customWidth="1"/>
    <col min="7677" max="7677" width="10.5703125" style="1" customWidth="1"/>
    <col min="7678" max="7678" width="9.7109375" style="1" customWidth="1"/>
    <col min="7679" max="7679" width="10" style="1" customWidth="1"/>
    <col min="7680" max="7680" width="10.28515625" style="1" customWidth="1"/>
    <col min="7681" max="7926" width="9.140625" style="1"/>
    <col min="7927" max="7927" width="15.28515625" style="1" customWidth="1"/>
    <col min="7928" max="7928" width="7.28515625" style="1" customWidth="1"/>
    <col min="7929" max="7930" width="8.85546875" style="1" customWidth="1"/>
    <col min="7931" max="7931" width="10.28515625" style="1" customWidth="1"/>
    <col min="7932" max="7932" width="9" style="1" customWidth="1"/>
    <col min="7933" max="7933" width="10.5703125" style="1" customWidth="1"/>
    <col min="7934" max="7934" width="9.7109375" style="1" customWidth="1"/>
    <col min="7935" max="7935" width="10" style="1" customWidth="1"/>
    <col min="7936" max="7936" width="10.28515625" style="1" customWidth="1"/>
    <col min="7937" max="8182" width="9.140625" style="1"/>
    <col min="8183" max="8183" width="15.28515625" style="1" customWidth="1"/>
    <col min="8184" max="8184" width="7.28515625" style="1" customWidth="1"/>
    <col min="8185" max="8186" width="8.85546875" style="1" customWidth="1"/>
    <col min="8187" max="8187" width="10.28515625" style="1" customWidth="1"/>
    <col min="8188" max="8188" width="9" style="1" customWidth="1"/>
    <col min="8189" max="8189" width="10.5703125" style="1" customWidth="1"/>
    <col min="8190" max="8190" width="9.7109375" style="1" customWidth="1"/>
    <col min="8191" max="8191" width="10" style="1" customWidth="1"/>
    <col min="8192" max="8192" width="10.28515625" style="1" customWidth="1"/>
    <col min="8193" max="8438" width="9.140625" style="1"/>
    <col min="8439" max="8439" width="15.28515625" style="1" customWidth="1"/>
    <col min="8440" max="8440" width="7.28515625" style="1" customWidth="1"/>
    <col min="8441" max="8442" width="8.85546875" style="1" customWidth="1"/>
    <col min="8443" max="8443" width="10.28515625" style="1" customWidth="1"/>
    <col min="8444" max="8444" width="9" style="1" customWidth="1"/>
    <col min="8445" max="8445" width="10.5703125" style="1" customWidth="1"/>
    <col min="8446" max="8446" width="9.7109375" style="1" customWidth="1"/>
    <col min="8447" max="8447" width="10" style="1" customWidth="1"/>
    <col min="8448" max="8448" width="10.28515625" style="1" customWidth="1"/>
    <col min="8449" max="8694" width="9.140625" style="1"/>
    <col min="8695" max="8695" width="15.28515625" style="1" customWidth="1"/>
    <col min="8696" max="8696" width="7.28515625" style="1" customWidth="1"/>
    <col min="8697" max="8698" width="8.85546875" style="1" customWidth="1"/>
    <col min="8699" max="8699" width="10.28515625" style="1" customWidth="1"/>
    <col min="8700" max="8700" width="9" style="1" customWidth="1"/>
    <col min="8701" max="8701" width="10.5703125" style="1" customWidth="1"/>
    <col min="8702" max="8702" width="9.7109375" style="1" customWidth="1"/>
    <col min="8703" max="8703" width="10" style="1" customWidth="1"/>
    <col min="8704" max="8704" width="10.28515625" style="1" customWidth="1"/>
    <col min="8705" max="8950" width="9.140625" style="1"/>
    <col min="8951" max="8951" width="15.28515625" style="1" customWidth="1"/>
    <col min="8952" max="8952" width="7.28515625" style="1" customWidth="1"/>
    <col min="8953" max="8954" width="8.85546875" style="1" customWidth="1"/>
    <col min="8955" max="8955" width="10.28515625" style="1" customWidth="1"/>
    <col min="8956" max="8956" width="9" style="1" customWidth="1"/>
    <col min="8957" max="8957" width="10.5703125" style="1" customWidth="1"/>
    <col min="8958" max="8958" width="9.7109375" style="1" customWidth="1"/>
    <col min="8959" max="8959" width="10" style="1" customWidth="1"/>
    <col min="8960" max="8960" width="10.28515625" style="1" customWidth="1"/>
    <col min="8961" max="9206" width="9.140625" style="1"/>
    <col min="9207" max="9207" width="15.28515625" style="1" customWidth="1"/>
    <col min="9208" max="9208" width="7.28515625" style="1" customWidth="1"/>
    <col min="9209" max="9210" width="8.85546875" style="1" customWidth="1"/>
    <col min="9211" max="9211" width="10.28515625" style="1" customWidth="1"/>
    <col min="9212" max="9212" width="9" style="1" customWidth="1"/>
    <col min="9213" max="9213" width="10.5703125" style="1" customWidth="1"/>
    <col min="9214" max="9214" width="9.7109375" style="1" customWidth="1"/>
    <col min="9215" max="9215" width="10" style="1" customWidth="1"/>
    <col min="9216" max="9216" width="10.28515625" style="1" customWidth="1"/>
    <col min="9217" max="9462" width="9.140625" style="1"/>
    <col min="9463" max="9463" width="15.28515625" style="1" customWidth="1"/>
    <col min="9464" max="9464" width="7.28515625" style="1" customWidth="1"/>
    <col min="9465" max="9466" width="8.85546875" style="1" customWidth="1"/>
    <col min="9467" max="9467" width="10.28515625" style="1" customWidth="1"/>
    <col min="9468" max="9468" width="9" style="1" customWidth="1"/>
    <col min="9469" max="9469" width="10.5703125" style="1" customWidth="1"/>
    <col min="9470" max="9470" width="9.7109375" style="1" customWidth="1"/>
    <col min="9471" max="9471" width="10" style="1" customWidth="1"/>
    <col min="9472" max="9472" width="10.28515625" style="1" customWidth="1"/>
    <col min="9473" max="9718" width="9.140625" style="1"/>
    <col min="9719" max="9719" width="15.28515625" style="1" customWidth="1"/>
    <col min="9720" max="9720" width="7.28515625" style="1" customWidth="1"/>
    <col min="9721" max="9722" width="8.85546875" style="1" customWidth="1"/>
    <col min="9723" max="9723" width="10.28515625" style="1" customWidth="1"/>
    <col min="9724" max="9724" width="9" style="1" customWidth="1"/>
    <col min="9725" max="9725" width="10.5703125" style="1" customWidth="1"/>
    <col min="9726" max="9726" width="9.7109375" style="1" customWidth="1"/>
    <col min="9727" max="9727" width="10" style="1" customWidth="1"/>
    <col min="9728" max="9728" width="10.28515625" style="1" customWidth="1"/>
    <col min="9729" max="9974" width="9.140625" style="1"/>
    <col min="9975" max="9975" width="15.28515625" style="1" customWidth="1"/>
    <col min="9976" max="9976" width="7.28515625" style="1" customWidth="1"/>
    <col min="9977" max="9978" width="8.85546875" style="1" customWidth="1"/>
    <col min="9979" max="9979" width="10.28515625" style="1" customWidth="1"/>
    <col min="9980" max="9980" width="9" style="1" customWidth="1"/>
    <col min="9981" max="9981" width="10.5703125" style="1" customWidth="1"/>
    <col min="9982" max="9982" width="9.7109375" style="1" customWidth="1"/>
    <col min="9983" max="9983" width="10" style="1" customWidth="1"/>
    <col min="9984" max="9984" width="10.28515625" style="1" customWidth="1"/>
    <col min="9985" max="10230" width="9.140625" style="1"/>
    <col min="10231" max="10231" width="15.28515625" style="1" customWidth="1"/>
    <col min="10232" max="10232" width="7.28515625" style="1" customWidth="1"/>
    <col min="10233" max="10234" width="8.85546875" style="1" customWidth="1"/>
    <col min="10235" max="10235" width="10.28515625" style="1" customWidth="1"/>
    <col min="10236" max="10236" width="9" style="1" customWidth="1"/>
    <col min="10237" max="10237" width="10.5703125" style="1" customWidth="1"/>
    <col min="10238" max="10238" width="9.7109375" style="1" customWidth="1"/>
    <col min="10239" max="10239" width="10" style="1" customWidth="1"/>
    <col min="10240" max="10240" width="10.28515625" style="1" customWidth="1"/>
    <col min="10241" max="10486" width="9.140625" style="1"/>
    <col min="10487" max="10487" width="15.28515625" style="1" customWidth="1"/>
    <col min="10488" max="10488" width="7.28515625" style="1" customWidth="1"/>
    <col min="10489" max="10490" width="8.85546875" style="1" customWidth="1"/>
    <col min="10491" max="10491" width="10.28515625" style="1" customWidth="1"/>
    <col min="10492" max="10492" width="9" style="1" customWidth="1"/>
    <col min="10493" max="10493" width="10.5703125" style="1" customWidth="1"/>
    <col min="10494" max="10494" width="9.7109375" style="1" customWidth="1"/>
    <col min="10495" max="10495" width="10" style="1" customWidth="1"/>
    <col min="10496" max="10496" width="10.28515625" style="1" customWidth="1"/>
    <col min="10497" max="10742" width="9.140625" style="1"/>
    <col min="10743" max="10743" width="15.28515625" style="1" customWidth="1"/>
    <col min="10744" max="10744" width="7.28515625" style="1" customWidth="1"/>
    <col min="10745" max="10746" width="8.85546875" style="1" customWidth="1"/>
    <col min="10747" max="10747" width="10.28515625" style="1" customWidth="1"/>
    <col min="10748" max="10748" width="9" style="1" customWidth="1"/>
    <col min="10749" max="10749" width="10.5703125" style="1" customWidth="1"/>
    <col min="10750" max="10750" width="9.7109375" style="1" customWidth="1"/>
    <col min="10751" max="10751" width="10" style="1" customWidth="1"/>
    <col min="10752" max="10752" width="10.28515625" style="1" customWidth="1"/>
    <col min="10753" max="10998" width="9.140625" style="1"/>
    <col min="10999" max="10999" width="15.28515625" style="1" customWidth="1"/>
    <col min="11000" max="11000" width="7.28515625" style="1" customWidth="1"/>
    <col min="11001" max="11002" width="8.85546875" style="1" customWidth="1"/>
    <col min="11003" max="11003" width="10.28515625" style="1" customWidth="1"/>
    <col min="11004" max="11004" width="9" style="1" customWidth="1"/>
    <col min="11005" max="11005" width="10.5703125" style="1" customWidth="1"/>
    <col min="11006" max="11006" width="9.7109375" style="1" customWidth="1"/>
    <col min="11007" max="11007" width="10" style="1" customWidth="1"/>
    <col min="11008" max="11008" width="10.28515625" style="1" customWidth="1"/>
    <col min="11009" max="11254" width="9.140625" style="1"/>
    <col min="11255" max="11255" width="15.28515625" style="1" customWidth="1"/>
    <col min="11256" max="11256" width="7.28515625" style="1" customWidth="1"/>
    <col min="11257" max="11258" width="8.85546875" style="1" customWidth="1"/>
    <col min="11259" max="11259" width="10.28515625" style="1" customWidth="1"/>
    <col min="11260" max="11260" width="9" style="1" customWidth="1"/>
    <col min="11261" max="11261" width="10.5703125" style="1" customWidth="1"/>
    <col min="11262" max="11262" width="9.7109375" style="1" customWidth="1"/>
    <col min="11263" max="11263" width="10" style="1" customWidth="1"/>
    <col min="11264" max="11264" width="10.28515625" style="1" customWidth="1"/>
    <col min="11265" max="11510" width="9.140625" style="1"/>
    <col min="11511" max="11511" width="15.28515625" style="1" customWidth="1"/>
    <col min="11512" max="11512" width="7.28515625" style="1" customWidth="1"/>
    <col min="11513" max="11514" width="8.85546875" style="1" customWidth="1"/>
    <col min="11515" max="11515" width="10.28515625" style="1" customWidth="1"/>
    <col min="11516" max="11516" width="9" style="1" customWidth="1"/>
    <col min="11517" max="11517" width="10.5703125" style="1" customWidth="1"/>
    <col min="11518" max="11518" width="9.7109375" style="1" customWidth="1"/>
    <col min="11519" max="11519" width="10" style="1" customWidth="1"/>
    <col min="11520" max="11520" width="10.28515625" style="1" customWidth="1"/>
    <col min="11521" max="11766" width="9.140625" style="1"/>
    <col min="11767" max="11767" width="15.28515625" style="1" customWidth="1"/>
    <col min="11768" max="11768" width="7.28515625" style="1" customWidth="1"/>
    <col min="11769" max="11770" width="8.85546875" style="1" customWidth="1"/>
    <col min="11771" max="11771" width="10.28515625" style="1" customWidth="1"/>
    <col min="11772" max="11772" width="9" style="1" customWidth="1"/>
    <col min="11773" max="11773" width="10.5703125" style="1" customWidth="1"/>
    <col min="11774" max="11774" width="9.7109375" style="1" customWidth="1"/>
    <col min="11775" max="11775" width="10" style="1" customWidth="1"/>
    <col min="11776" max="11776" width="10.28515625" style="1" customWidth="1"/>
    <col min="11777" max="12022" width="9.140625" style="1"/>
    <col min="12023" max="12023" width="15.28515625" style="1" customWidth="1"/>
    <col min="12024" max="12024" width="7.28515625" style="1" customWidth="1"/>
    <col min="12025" max="12026" width="8.85546875" style="1" customWidth="1"/>
    <col min="12027" max="12027" width="10.28515625" style="1" customWidth="1"/>
    <col min="12028" max="12028" width="9" style="1" customWidth="1"/>
    <col min="12029" max="12029" width="10.5703125" style="1" customWidth="1"/>
    <col min="12030" max="12030" width="9.7109375" style="1" customWidth="1"/>
    <col min="12031" max="12031" width="10" style="1" customWidth="1"/>
    <col min="12032" max="12032" width="10.28515625" style="1" customWidth="1"/>
    <col min="12033" max="12278" width="9.140625" style="1"/>
    <col min="12279" max="12279" width="15.28515625" style="1" customWidth="1"/>
    <col min="12280" max="12280" width="7.28515625" style="1" customWidth="1"/>
    <col min="12281" max="12282" width="8.85546875" style="1" customWidth="1"/>
    <col min="12283" max="12283" width="10.28515625" style="1" customWidth="1"/>
    <col min="12284" max="12284" width="9" style="1" customWidth="1"/>
    <col min="12285" max="12285" width="10.5703125" style="1" customWidth="1"/>
    <col min="12286" max="12286" width="9.7109375" style="1" customWidth="1"/>
    <col min="12287" max="12287" width="10" style="1" customWidth="1"/>
    <col min="12288" max="12288" width="10.28515625" style="1" customWidth="1"/>
    <col min="12289" max="12534" width="9.140625" style="1"/>
    <col min="12535" max="12535" width="15.28515625" style="1" customWidth="1"/>
    <col min="12536" max="12536" width="7.28515625" style="1" customWidth="1"/>
    <col min="12537" max="12538" width="8.85546875" style="1" customWidth="1"/>
    <col min="12539" max="12539" width="10.28515625" style="1" customWidth="1"/>
    <col min="12540" max="12540" width="9" style="1" customWidth="1"/>
    <col min="12541" max="12541" width="10.5703125" style="1" customWidth="1"/>
    <col min="12542" max="12542" width="9.7109375" style="1" customWidth="1"/>
    <col min="12543" max="12543" width="10" style="1" customWidth="1"/>
    <col min="12544" max="12544" width="10.28515625" style="1" customWidth="1"/>
    <col min="12545" max="12790" width="9.140625" style="1"/>
    <col min="12791" max="12791" width="15.28515625" style="1" customWidth="1"/>
    <col min="12792" max="12792" width="7.28515625" style="1" customWidth="1"/>
    <col min="12793" max="12794" width="8.85546875" style="1" customWidth="1"/>
    <col min="12795" max="12795" width="10.28515625" style="1" customWidth="1"/>
    <col min="12796" max="12796" width="9" style="1" customWidth="1"/>
    <col min="12797" max="12797" width="10.5703125" style="1" customWidth="1"/>
    <col min="12798" max="12798" width="9.7109375" style="1" customWidth="1"/>
    <col min="12799" max="12799" width="10" style="1" customWidth="1"/>
    <col min="12800" max="12800" width="10.28515625" style="1" customWidth="1"/>
    <col min="12801" max="13046" width="9.140625" style="1"/>
    <col min="13047" max="13047" width="15.28515625" style="1" customWidth="1"/>
    <col min="13048" max="13048" width="7.28515625" style="1" customWidth="1"/>
    <col min="13049" max="13050" width="8.85546875" style="1" customWidth="1"/>
    <col min="13051" max="13051" width="10.28515625" style="1" customWidth="1"/>
    <col min="13052" max="13052" width="9" style="1" customWidth="1"/>
    <col min="13053" max="13053" width="10.5703125" style="1" customWidth="1"/>
    <col min="13054" max="13054" width="9.7109375" style="1" customWidth="1"/>
    <col min="13055" max="13055" width="10" style="1" customWidth="1"/>
    <col min="13056" max="13056" width="10.28515625" style="1" customWidth="1"/>
    <col min="13057" max="13302" width="9.140625" style="1"/>
    <col min="13303" max="13303" width="15.28515625" style="1" customWidth="1"/>
    <col min="13304" max="13304" width="7.28515625" style="1" customWidth="1"/>
    <col min="13305" max="13306" width="8.85546875" style="1" customWidth="1"/>
    <col min="13307" max="13307" width="10.28515625" style="1" customWidth="1"/>
    <col min="13308" max="13308" width="9" style="1" customWidth="1"/>
    <col min="13309" max="13309" width="10.5703125" style="1" customWidth="1"/>
    <col min="13310" max="13310" width="9.7109375" style="1" customWidth="1"/>
    <col min="13311" max="13311" width="10" style="1" customWidth="1"/>
    <col min="13312" max="13312" width="10.28515625" style="1" customWidth="1"/>
    <col min="13313" max="13558" width="9.140625" style="1"/>
    <col min="13559" max="13559" width="15.28515625" style="1" customWidth="1"/>
    <col min="13560" max="13560" width="7.28515625" style="1" customWidth="1"/>
    <col min="13561" max="13562" width="8.85546875" style="1" customWidth="1"/>
    <col min="13563" max="13563" width="10.28515625" style="1" customWidth="1"/>
    <col min="13564" max="13564" width="9" style="1" customWidth="1"/>
    <col min="13565" max="13565" width="10.5703125" style="1" customWidth="1"/>
    <col min="13566" max="13566" width="9.7109375" style="1" customWidth="1"/>
    <col min="13567" max="13567" width="10" style="1" customWidth="1"/>
    <col min="13568" max="13568" width="10.28515625" style="1" customWidth="1"/>
    <col min="13569" max="13814" width="9.140625" style="1"/>
    <col min="13815" max="13815" width="15.28515625" style="1" customWidth="1"/>
    <col min="13816" max="13816" width="7.28515625" style="1" customWidth="1"/>
    <col min="13817" max="13818" width="8.85546875" style="1" customWidth="1"/>
    <col min="13819" max="13819" width="10.28515625" style="1" customWidth="1"/>
    <col min="13820" max="13820" width="9" style="1" customWidth="1"/>
    <col min="13821" max="13821" width="10.5703125" style="1" customWidth="1"/>
    <col min="13822" max="13822" width="9.7109375" style="1" customWidth="1"/>
    <col min="13823" max="13823" width="10" style="1" customWidth="1"/>
    <col min="13824" max="13824" width="10.28515625" style="1" customWidth="1"/>
    <col min="13825" max="14070" width="9.140625" style="1"/>
    <col min="14071" max="14071" width="15.28515625" style="1" customWidth="1"/>
    <col min="14072" max="14072" width="7.28515625" style="1" customWidth="1"/>
    <col min="14073" max="14074" width="8.85546875" style="1" customWidth="1"/>
    <col min="14075" max="14075" width="10.28515625" style="1" customWidth="1"/>
    <col min="14076" max="14076" width="9" style="1" customWidth="1"/>
    <col min="14077" max="14077" width="10.5703125" style="1" customWidth="1"/>
    <col min="14078" max="14078" width="9.7109375" style="1" customWidth="1"/>
    <col min="14079" max="14079" width="10" style="1" customWidth="1"/>
    <col min="14080" max="14080" width="10.28515625" style="1" customWidth="1"/>
    <col min="14081" max="14326" width="9.140625" style="1"/>
    <col min="14327" max="14327" width="15.28515625" style="1" customWidth="1"/>
    <col min="14328" max="14328" width="7.28515625" style="1" customWidth="1"/>
    <col min="14329" max="14330" width="8.85546875" style="1" customWidth="1"/>
    <col min="14331" max="14331" width="10.28515625" style="1" customWidth="1"/>
    <col min="14332" max="14332" width="9" style="1" customWidth="1"/>
    <col min="14333" max="14333" width="10.5703125" style="1" customWidth="1"/>
    <col min="14334" max="14334" width="9.7109375" style="1" customWidth="1"/>
    <col min="14335" max="14335" width="10" style="1" customWidth="1"/>
    <col min="14336" max="14336" width="10.28515625" style="1" customWidth="1"/>
    <col min="14337" max="14582" width="9.140625" style="1"/>
    <col min="14583" max="14583" width="15.28515625" style="1" customWidth="1"/>
    <col min="14584" max="14584" width="7.28515625" style="1" customWidth="1"/>
    <col min="14585" max="14586" width="8.85546875" style="1" customWidth="1"/>
    <col min="14587" max="14587" width="10.28515625" style="1" customWidth="1"/>
    <col min="14588" max="14588" width="9" style="1" customWidth="1"/>
    <col min="14589" max="14589" width="10.5703125" style="1" customWidth="1"/>
    <col min="14590" max="14590" width="9.7109375" style="1" customWidth="1"/>
    <col min="14591" max="14591" width="10" style="1" customWidth="1"/>
    <col min="14592" max="14592" width="10.28515625" style="1" customWidth="1"/>
    <col min="14593" max="14838" width="9.140625" style="1"/>
    <col min="14839" max="14839" width="15.28515625" style="1" customWidth="1"/>
    <col min="14840" max="14840" width="7.28515625" style="1" customWidth="1"/>
    <col min="14841" max="14842" width="8.85546875" style="1" customWidth="1"/>
    <col min="14843" max="14843" width="10.28515625" style="1" customWidth="1"/>
    <col min="14844" max="14844" width="9" style="1" customWidth="1"/>
    <col min="14845" max="14845" width="10.5703125" style="1" customWidth="1"/>
    <col min="14846" max="14846" width="9.7109375" style="1" customWidth="1"/>
    <col min="14847" max="14847" width="10" style="1" customWidth="1"/>
    <col min="14848" max="14848" width="10.28515625" style="1" customWidth="1"/>
    <col min="14849" max="15094" width="9.140625" style="1"/>
    <col min="15095" max="15095" width="15.28515625" style="1" customWidth="1"/>
    <col min="15096" max="15096" width="7.28515625" style="1" customWidth="1"/>
    <col min="15097" max="15098" width="8.85546875" style="1" customWidth="1"/>
    <col min="15099" max="15099" width="10.28515625" style="1" customWidth="1"/>
    <col min="15100" max="15100" width="9" style="1" customWidth="1"/>
    <col min="15101" max="15101" width="10.5703125" style="1" customWidth="1"/>
    <col min="15102" max="15102" width="9.7109375" style="1" customWidth="1"/>
    <col min="15103" max="15103" width="10" style="1" customWidth="1"/>
    <col min="15104" max="15104" width="10.28515625" style="1" customWidth="1"/>
    <col min="15105" max="15350" width="9.140625" style="1"/>
    <col min="15351" max="15351" width="15.28515625" style="1" customWidth="1"/>
    <col min="15352" max="15352" width="7.28515625" style="1" customWidth="1"/>
    <col min="15353" max="15354" width="8.85546875" style="1" customWidth="1"/>
    <col min="15355" max="15355" width="10.28515625" style="1" customWidth="1"/>
    <col min="15356" max="15356" width="9" style="1" customWidth="1"/>
    <col min="15357" max="15357" width="10.5703125" style="1" customWidth="1"/>
    <col min="15358" max="15358" width="9.7109375" style="1" customWidth="1"/>
    <col min="15359" max="15359" width="10" style="1" customWidth="1"/>
    <col min="15360" max="15360" width="10.28515625" style="1" customWidth="1"/>
    <col min="15361" max="15606" width="9.140625" style="1"/>
    <col min="15607" max="15607" width="15.28515625" style="1" customWidth="1"/>
    <col min="15608" max="15608" width="7.28515625" style="1" customWidth="1"/>
    <col min="15609" max="15610" width="8.85546875" style="1" customWidth="1"/>
    <col min="15611" max="15611" width="10.28515625" style="1" customWidth="1"/>
    <col min="15612" max="15612" width="9" style="1" customWidth="1"/>
    <col min="15613" max="15613" width="10.5703125" style="1" customWidth="1"/>
    <col min="15614" max="15614" width="9.7109375" style="1" customWidth="1"/>
    <col min="15615" max="15615" width="10" style="1" customWidth="1"/>
    <col min="15616" max="15616" width="10.28515625" style="1" customWidth="1"/>
    <col min="15617" max="15862" width="9.140625" style="1"/>
    <col min="15863" max="15863" width="15.28515625" style="1" customWidth="1"/>
    <col min="15864" max="15864" width="7.28515625" style="1" customWidth="1"/>
    <col min="15865" max="15866" width="8.85546875" style="1" customWidth="1"/>
    <col min="15867" max="15867" width="10.28515625" style="1" customWidth="1"/>
    <col min="15868" max="15868" width="9" style="1" customWidth="1"/>
    <col min="15869" max="15869" width="10.5703125" style="1" customWidth="1"/>
    <col min="15870" max="15870" width="9.7109375" style="1" customWidth="1"/>
    <col min="15871" max="15871" width="10" style="1" customWidth="1"/>
    <col min="15872" max="15872" width="10.28515625" style="1" customWidth="1"/>
    <col min="15873" max="16118" width="9.140625" style="1"/>
    <col min="16119" max="16119" width="15.28515625" style="1" customWidth="1"/>
    <col min="16120" max="16120" width="7.28515625" style="1" customWidth="1"/>
    <col min="16121" max="16122" width="8.85546875" style="1" customWidth="1"/>
    <col min="16123" max="16123" width="10.28515625" style="1" customWidth="1"/>
    <col min="16124" max="16124" width="9" style="1" customWidth="1"/>
    <col min="16125" max="16125" width="10.5703125" style="1" customWidth="1"/>
    <col min="16126" max="16126" width="9.7109375" style="1" customWidth="1"/>
    <col min="16127" max="16127" width="10" style="1" customWidth="1"/>
    <col min="16128" max="16128" width="10.28515625" style="1" customWidth="1"/>
    <col min="16129" max="16384" width="9.140625" style="1"/>
  </cols>
  <sheetData>
    <row r="1" spans="1:16" ht="15" customHeight="1" x14ac:dyDescent="0.25">
      <c r="A1" s="80" t="s">
        <v>3</v>
      </c>
      <c r="B1" s="80" t="s">
        <v>0</v>
      </c>
      <c r="C1" s="81" t="s">
        <v>1</v>
      </c>
      <c r="D1" s="75" t="s">
        <v>2</v>
      </c>
      <c r="E1" s="76" t="s">
        <v>58</v>
      </c>
      <c r="F1" s="77"/>
      <c r="G1" s="76" t="s">
        <v>57</v>
      </c>
      <c r="H1" s="77"/>
      <c r="I1" s="76" t="s">
        <v>60</v>
      </c>
      <c r="J1" s="77"/>
      <c r="K1" s="76" t="s">
        <v>61</v>
      </c>
      <c r="L1" s="77"/>
      <c r="M1" s="76" t="s">
        <v>56</v>
      </c>
      <c r="N1" s="77"/>
      <c r="O1" s="87" t="s">
        <v>62</v>
      </c>
      <c r="P1" s="87"/>
    </row>
    <row r="2" spans="1:16" ht="24.75" customHeight="1" x14ac:dyDescent="0.25">
      <c r="A2" s="80"/>
      <c r="B2" s="80"/>
      <c r="C2" s="81"/>
      <c r="D2" s="75"/>
      <c r="E2" s="78"/>
      <c r="F2" s="79"/>
      <c r="G2" s="78"/>
      <c r="H2" s="79"/>
      <c r="I2" s="78"/>
      <c r="J2" s="79"/>
      <c r="K2" s="78"/>
      <c r="L2" s="79"/>
      <c r="M2" s="78"/>
      <c r="N2" s="79"/>
      <c r="O2" s="87"/>
      <c r="P2" s="87"/>
    </row>
    <row r="3" spans="1:16" ht="36.75" customHeight="1" x14ac:dyDescent="0.25">
      <c r="A3" s="15">
        <v>1</v>
      </c>
      <c r="B3" s="16" t="s">
        <v>21</v>
      </c>
      <c r="C3" s="17" t="s">
        <v>55</v>
      </c>
      <c r="D3" s="17">
        <v>180</v>
      </c>
      <c r="E3" s="45">
        <v>4.3899999999999997</v>
      </c>
      <c r="F3" s="45">
        <f>E3*D3</f>
        <v>790.19999999999993</v>
      </c>
      <c r="G3" s="18">
        <v>5.2</v>
      </c>
      <c r="H3" s="18">
        <f>G3*D3</f>
        <v>936</v>
      </c>
      <c r="I3" s="18">
        <v>5</v>
      </c>
      <c r="J3" s="18">
        <f>I3*D3</f>
        <v>900</v>
      </c>
      <c r="K3" s="18">
        <v>5.45</v>
      </c>
      <c r="L3" s="18">
        <f>K3*D3</f>
        <v>981</v>
      </c>
      <c r="M3" s="18">
        <v>12.27</v>
      </c>
      <c r="N3" s="19">
        <f>M3*D3</f>
        <v>2208.6</v>
      </c>
      <c r="O3" s="38">
        <v>8.67</v>
      </c>
      <c r="P3" s="38">
        <f>O3*D3</f>
        <v>1560.6</v>
      </c>
    </row>
    <row r="4" spans="1:16" ht="18.75" customHeight="1" x14ac:dyDescent="0.25">
      <c r="A4" s="15">
        <v>2</v>
      </c>
      <c r="B4" s="16" t="s">
        <v>22</v>
      </c>
      <c r="C4" s="22" t="s">
        <v>55</v>
      </c>
      <c r="D4" s="22">
        <v>180</v>
      </c>
      <c r="E4" s="23">
        <v>3.12</v>
      </c>
      <c r="F4" s="23">
        <f>E4*D4</f>
        <v>561.6</v>
      </c>
      <c r="G4" s="39">
        <v>2.92</v>
      </c>
      <c r="H4" s="39">
        <f>G4*D4</f>
        <v>525.6</v>
      </c>
      <c r="I4" s="23">
        <v>6.8</v>
      </c>
      <c r="J4" s="23">
        <f>I4*D4</f>
        <v>1224</v>
      </c>
      <c r="K4" s="23">
        <v>7.05</v>
      </c>
      <c r="L4" s="23">
        <f>K4*D4</f>
        <v>1269</v>
      </c>
      <c r="M4" s="23">
        <v>7.45</v>
      </c>
      <c r="N4" s="38">
        <f>M4*D4</f>
        <v>1341</v>
      </c>
      <c r="O4" s="38">
        <v>7.29</v>
      </c>
      <c r="P4" s="38">
        <f>O4*D4</f>
        <v>1312.2</v>
      </c>
    </row>
    <row r="5" spans="1:16" ht="18.75" customHeight="1" x14ac:dyDescent="0.25">
      <c r="A5" s="15">
        <v>3</v>
      </c>
      <c r="B5" s="16" t="s">
        <v>23</v>
      </c>
      <c r="C5" s="17" t="s">
        <v>55</v>
      </c>
      <c r="D5" s="17">
        <v>100</v>
      </c>
      <c r="E5" s="45">
        <v>1.87</v>
      </c>
      <c r="F5" s="45">
        <f t="shared" ref="F5:F35" si="0">E5*D5</f>
        <v>187</v>
      </c>
      <c r="G5" s="18">
        <v>2.4</v>
      </c>
      <c r="H5" s="18">
        <f t="shared" ref="H5:H35" si="1">G5*D5</f>
        <v>240</v>
      </c>
      <c r="I5" s="18">
        <v>3.5</v>
      </c>
      <c r="J5" s="18">
        <f t="shared" ref="J5:J35" si="2">I5*D5</f>
        <v>350</v>
      </c>
      <c r="K5" s="18">
        <v>3.6</v>
      </c>
      <c r="L5" s="18">
        <f t="shared" ref="L5:L35" si="3">K5*D5</f>
        <v>360</v>
      </c>
      <c r="M5" s="18">
        <v>6.35</v>
      </c>
      <c r="N5" s="19">
        <f t="shared" ref="N5:N35" si="4">M5*D5</f>
        <v>635</v>
      </c>
      <c r="O5" s="38">
        <v>4.29</v>
      </c>
      <c r="P5" s="38">
        <f t="shared" ref="P5:P35" si="5">O5*D5</f>
        <v>429</v>
      </c>
    </row>
    <row r="6" spans="1:16" ht="18.75" customHeight="1" x14ac:dyDescent="0.25">
      <c r="A6" s="15">
        <v>4</v>
      </c>
      <c r="B6" s="16" t="s">
        <v>24</v>
      </c>
      <c r="C6" s="17" t="s">
        <v>55</v>
      </c>
      <c r="D6" s="17">
        <v>3000</v>
      </c>
      <c r="E6" s="45">
        <v>1.2</v>
      </c>
      <c r="F6" s="45">
        <f t="shared" si="0"/>
        <v>3600</v>
      </c>
      <c r="G6" s="18">
        <v>2</v>
      </c>
      <c r="H6" s="18">
        <f t="shared" si="1"/>
        <v>6000</v>
      </c>
      <c r="I6" s="18">
        <v>3.1</v>
      </c>
      <c r="J6" s="18">
        <f t="shared" si="2"/>
        <v>9300</v>
      </c>
      <c r="K6" s="18">
        <v>3.15</v>
      </c>
      <c r="L6" s="18">
        <f t="shared" si="3"/>
        <v>9450</v>
      </c>
      <c r="M6" s="18">
        <v>2.97</v>
      </c>
      <c r="N6" s="19">
        <f t="shared" si="4"/>
        <v>8910</v>
      </c>
      <c r="O6" s="38">
        <v>2.5299999999999998</v>
      </c>
      <c r="P6" s="38">
        <f t="shared" si="5"/>
        <v>7589.9999999999991</v>
      </c>
    </row>
    <row r="7" spans="1:16" ht="33" customHeight="1" x14ac:dyDescent="0.25">
      <c r="A7" s="15">
        <v>5</v>
      </c>
      <c r="B7" s="16" t="s">
        <v>25</v>
      </c>
      <c r="C7" s="22" t="s">
        <v>55</v>
      </c>
      <c r="D7" s="22">
        <v>100</v>
      </c>
      <c r="E7" s="23">
        <v>6.41</v>
      </c>
      <c r="F7" s="23">
        <f>E7*D7</f>
        <v>641</v>
      </c>
      <c r="G7" s="39">
        <v>5.4</v>
      </c>
      <c r="H7" s="39">
        <f>G7*D7</f>
        <v>540</v>
      </c>
      <c r="I7" s="23">
        <v>5.6</v>
      </c>
      <c r="J7" s="23">
        <f>I7*D7</f>
        <v>560</v>
      </c>
      <c r="K7" s="23">
        <v>5.8</v>
      </c>
      <c r="L7" s="23">
        <f>K7*D7</f>
        <v>580</v>
      </c>
      <c r="M7" s="23">
        <v>8.8000000000000007</v>
      </c>
      <c r="N7" s="38">
        <f>M7*D7</f>
        <v>880.00000000000011</v>
      </c>
      <c r="O7" s="38">
        <v>17.37</v>
      </c>
      <c r="P7" s="38">
        <f>O7*D7</f>
        <v>1737</v>
      </c>
    </row>
    <row r="8" spans="1:16" ht="33.75" customHeight="1" x14ac:dyDescent="0.25">
      <c r="A8" s="15">
        <v>6</v>
      </c>
      <c r="B8" s="16" t="s">
        <v>26</v>
      </c>
      <c r="C8" s="17" t="s">
        <v>55</v>
      </c>
      <c r="D8" s="17">
        <v>100</v>
      </c>
      <c r="E8" s="45">
        <v>8.0500000000000007</v>
      </c>
      <c r="F8" s="45">
        <f>E8*D8</f>
        <v>805.00000000000011</v>
      </c>
      <c r="G8" s="18">
        <v>8.9</v>
      </c>
      <c r="H8" s="18">
        <f>G8*D8</f>
        <v>890</v>
      </c>
      <c r="I8" s="18">
        <v>8.1</v>
      </c>
      <c r="J8" s="18">
        <f>I8*D8</f>
        <v>810</v>
      </c>
      <c r="K8" s="18">
        <v>8.4</v>
      </c>
      <c r="L8" s="18">
        <f>K8*D8</f>
        <v>840</v>
      </c>
      <c r="M8" s="18">
        <v>12.27</v>
      </c>
      <c r="N8" s="19">
        <f>M8*D8</f>
        <v>1227</v>
      </c>
      <c r="O8" s="38">
        <v>16.25</v>
      </c>
      <c r="P8" s="38">
        <f>O8*D8</f>
        <v>1625</v>
      </c>
    </row>
    <row r="9" spans="1:16" ht="30.75" customHeight="1" x14ac:dyDescent="0.25">
      <c r="A9" s="15">
        <v>7</v>
      </c>
      <c r="B9" s="16" t="s">
        <v>27</v>
      </c>
      <c r="C9" s="17" t="s">
        <v>55</v>
      </c>
      <c r="D9" s="17">
        <v>100</v>
      </c>
      <c r="E9" s="18">
        <v>10.9</v>
      </c>
      <c r="F9" s="18">
        <f>E9*D9</f>
        <v>1090</v>
      </c>
      <c r="G9" s="45">
        <v>7.8</v>
      </c>
      <c r="H9" s="45">
        <f>G9*D9</f>
        <v>780</v>
      </c>
      <c r="I9" s="18">
        <v>14.5</v>
      </c>
      <c r="J9" s="18">
        <f>I9*D9</f>
        <v>1450</v>
      </c>
      <c r="K9" s="18">
        <v>13.55</v>
      </c>
      <c r="L9" s="18">
        <f>K9*D9</f>
        <v>1355</v>
      </c>
      <c r="M9" s="18">
        <v>13.2</v>
      </c>
      <c r="N9" s="19">
        <f>M9*D9</f>
        <v>1320</v>
      </c>
      <c r="O9" s="38">
        <v>12</v>
      </c>
      <c r="P9" s="38">
        <f>O9*D9</f>
        <v>1200</v>
      </c>
    </row>
    <row r="10" spans="1:16" ht="30" customHeight="1" x14ac:dyDescent="0.25">
      <c r="A10" s="15">
        <v>8</v>
      </c>
      <c r="B10" s="16" t="s">
        <v>28</v>
      </c>
      <c r="C10" s="17" t="s">
        <v>55</v>
      </c>
      <c r="D10" s="17">
        <v>40</v>
      </c>
      <c r="E10" s="45">
        <v>5</v>
      </c>
      <c r="F10" s="45">
        <f t="shared" si="0"/>
        <v>200</v>
      </c>
      <c r="G10" s="18">
        <v>5.6</v>
      </c>
      <c r="H10" s="18">
        <f t="shared" si="1"/>
        <v>224</v>
      </c>
      <c r="I10" s="18">
        <v>9.5</v>
      </c>
      <c r="J10" s="18">
        <f t="shared" si="2"/>
        <v>380</v>
      </c>
      <c r="K10" s="18">
        <v>9.85</v>
      </c>
      <c r="L10" s="18">
        <f t="shared" si="3"/>
        <v>394</v>
      </c>
      <c r="M10" s="18">
        <v>7.65</v>
      </c>
      <c r="N10" s="19">
        <f t="shared" si="4"/>
        <v>306</v>
      </c>
      <c r="O10" s="39"/>
      <c r="P10" s="39"/>
    </row>
    <row r="11" spans="1:16" ht="30.75" customHeight="1" x14ac:dyDescent="0.25">
      <c r="A11" s="15">
        <v>9</v>
      </c>
      <c r="B11" s="16" t="s">
        <v>29</v>
      </c>
      <c r="C11" s="17" t="s">
        <v>55</v>
      </c>
      <c r="D11" s="17">
        <v>40</v>
      </c>
      <c r="E11" s="45">
        <v>5.24</v>
      </c>
      <c r="F11" s="45">
        <f t="shared" si="0"/>
        <v>209.60000000000002</v>
      </c>
      <c r="G11" s="18">
        <v>8</v>
      </c>
      <c r="H11" s="18">
        <f t="shared" si="1"/>
        <v>320</v>
      </c>
      <c r="I11" s="18">
        <v>8.8000000000000007</v>
      </c>
      <c r="J11" s="18">
        <f t="shared" si="2"/>
        <v>352</v>
      </c>
      <c r="K11" s="18">
        <v>8.0500000000000007</v>
      </c>
      <c r="L11" s="18">
        <f t="shared" si="3"/>
        <v>322</v>
      </c>
      <c r="M11" s="18">
        <v>19.8</v>
      </c>
      <c r="N11" s="19">
        <f t="shared" si="4"/>
        <v>792</v>
      </c>
      <c r="O11" s="38">
        <v>9.74</v>
      </c>
      <c r="P11" s="38">
        <f t="shared" si="5"/>
        <v>389.6</v>
      </c>
    </row>
    <row r="12" spans="1:16" ht="18.75" customHeight="1" x14ac:dyDescent="0.25">
      <c r="A12" s="15">
        <v>10</v>
      </c>
      <c r="B12" s="16" t="s">
        <v>30</v>
      </c>
      <c r="C12" s="17" t="s">
        <v>55</v>
      </c>
      <c r="D12" s="17">
        <v>40</v>
      </c>
      <c r="E12" s="18">
        <v>6.86</v>
      </c>
      <c r="F12" s="18">
        <f>E12*D12</f>
        <v>274.40000000000003</v>
      </c>
      <c r="G12" s="45">
        <v>6</v>
      </c>
      <c r="H12" s="45">
        <f>G12*D12</f>
        <v>240</v>
      </c>
      <c r="I12" s="18">
        <v>4.9000000000000004</v>
      </c>
      <c r="J12" s="18">
        <f>I12*D12</f>
        <v>196</v>
      </c>
      <c r="K12" s="18">
        <v>4.25</v>
      </c>
      <c r="L12" s="18">
        <f>K12*D12</f>
        <v>170</v>
      </c>
      <c r="M12" s="18">
        <v>6.5</v>
      </c>
      <c r="N12" s="19">
        <f>M12*D12</f>
        <v>260</v>
      </c>
      <c r="O12" s="38">
        <v>7.75</v>
      </c>
      <c r="P12" s="38">
        <f>O12*D12</f>
        <v>310</v>
      </c>
    </row>
    <row r="13" spans="1:16" ht="18.75" customHeight="1" x14ac:dyDescent="0.25">
      <c r="A13" s="15">
        <v>11</v>
      </c>
      <c r="B13" s="16" t="s">
        <v>31</v>
      </c>
      <c r="C13" s="17" t="s">
        <v>55</v>
      </c>
      <c r="D13" s="17">
        <v>40</v>
      </c>
      <c r="E13" s="18">
        <v>11.51</v>
      </c>
      <c r="F13" s="18">
        <f>E13*D13</f>
        <v>460.4</v>
      </c>
      <c r="G13" s="45">
        <v>3.28</v>
      </c>
      <c r="H13" s="45">
        <f>G13*D13</f>
        <v>131.19999999999999</v>
      </c>
      <c r="I13" s="18">
        <v>8.9</v>
      </c>
      <c r="J13" s="18">
        <f>I13*D13</f>
        <v>356</v>
      </c>
      <c r="K13" s="18">
        <v>12.45</v>
      </c>
      <c r="L13" s="18">
        <f>K13*D13</f>
        <v>498</v>
      </c>
      <c r="M13" s="18">
        <v>55</v>
      </c>
      <c r="N13" s="19">
        <f>M13*D13</f>
        <v>2200</v>
      </c>
      <c r="O13" s="38">
        <v>14.25</v>
      </c>
      <c r="P13" s="38">
        <f>O13*D13</f>
        <v>570</v>
      </c>
    </row>
    <row r="14" spans="1:16" ht="18.75" customHeight="1" x14ac:dyDescent="0.25">
      <c r="A14" s="15">
        <v>12</v>
      </c>
      <c r="B14" s="16" t="s">
        <v>32</v>
      </c>
      <c r="C14" s="17" t="s">
        <v>55</v>
      </c>
      <c r="D14" s="17">
        <v>20</v>
      </c>
      <c r="E14" s="45">
        <v>18.54</v>
      </c>
      <c r="F14" s="45">
        <f t="shared" si="0"/>
        <v>370.79999999999995</v>
      </c>
      <c r="G14" s="18">
        <v>33</v>
      </c>
      <c r="H14" s="18">
        <f t="shared" si="1"/>
        <v>660</v>
      </c>
      <c r="I14" s="18">
        <v>18.600000000000001</v>
      </c>
      <c r="J14" s="18">
        <f t="shared" si="2"/>
        <v>372</v>
      </c>
      <c r="K14" s="18">
        <v>14.5</v>
      </c>
      <c r="L14" s="18">
        <f t="shared" si="3"/>
        <v>290</v>
      </c>
      <c r="M14" s="18">
        <v>6.5</v>
      </c>
      <c r="N14" s="19">
        <f t="shared" si="4"/>
        <v>130</v>
      </c>
      <c r="O14" s="38">
        <v>34.950000000000003</v>
      </c>
      <c r="P14" s="38">
        <f t="shared" si="5"/>
        <v>699</v>
      </c>
    </row>
    <row r="15" spans="1:16" ht="33.75" customHeight="1" x14ac:dyDescent="0.25">
      <c r="A15" s="15">
        <v>13</v>
      </c>
      <c r="B15" s="16" t="s">
        <v>33</v>
      </c>
      <c r="C15" s="17" t="s">
        <v>55</v>
      </c>
      <c r="D15" s="17">
        <v>550</v>
      </c>
      <c r="E15" s="45">
        <v>1.95</v>
      </c>
      <c r="F15" s="45">
        <f t="shared" si="0"/>
        <v>1072.5</v>
      </c>
      <c r="G15" s="18">
        <v>4.16</v>
      </c>
      <c r="H15" s="18">
        <f t="shared" si="1"/>
        <v>2288</v>
      </c>
      <c r="I15" s="18">
        <v>4.95</v>
      </c>
      <c r="J15" s="18">
        <f t="shared" si="2"/>
        <v>2722.5</v>
      </c>
      <c r="K15" s="18">
        <v>5.35</v>
      </c>
      <c r="L15" s="18">
        <f t="shared" si="3"/>
        <v>2942.5</v>
      </c>
      <c r="M15" s="18">
        <v>7.65</v>
      </c>
      <c r="N15" s="19">
        <f t="shared" si="4"/>
        <v>4207.5</v>
      </c>
      <c r="O15" s="38">
        <v>10.41</v>
      </c>
      <c r="P15" s="38">
        <f t="shared" si="5"/>
        <v>5725.5</v>
      </c>
    </row>
    <row r="16" spans="1:16" ht="32.25" customHeight="1" x14ac:dyDescent="0.25">
      <c r="A16" s="15">
        <v>14</v>
      </c>
      <c r="B16" s="16" t="s">
        <v>34</v>
      </c>
      <c r="C16" s="17" t="s">
        <v>55</v>
      </c>
      <c r="D16" s="17">
        <v>60</v>
      </c>
      <c r="E16" s="45">
        <v>6.94</v>
      </c>
      <c r="F16" s="45">
        <f t="shared" si="0"/>
        <v>416.40000000000003</v>
      </c>
      <c r="G16" s="18">
        <v>7.5</v>
      </c>
      <c r="H16" s="18">
        <f t="shared" si="1"/>
        <v>450</v>
      </c>
      <c r="I16" s="18">
        <v>5.75</v>
      </c>
      <c r="J16" s="18">
        <f t="shared" si="2"/>
        <v>345</v>
      </c>
      <c r="K16" s="18">
        <v>10.5</v>
      </c>
      <c r="L16" s="18">
        <f t="shared" si="3"/>
        <v>630</v>
      </c>
      <c r="M16" s="18">
        <v>8.4700000000000006</v>
      </c>
      <c r="N16" s="19">
        <f t="shared" si="4"/>
        <v>508.20000000000005</v>
      </c>
      <c r="O16" s="38">
        <v>14.92</v>
      </c>
      <c r="P16" s="38">
        <f t="shared" si="5"/>
        <v>895.2</v>
      </c>
    </row>
    <row r="17" spans="1:16" ht="18.75" customHeight="1" x14ac:dyDescent="0.25">
      <c r="A17" s="15">
        <v>15</v>
      </c>
      <c r="B17" s="20" t="s">
        <v>35</v>
      </c>
      <c r="C17" s="17" t="s">
        <v>55</v>
      </c>
      <c r="D17" s="17">
        <v>150</v>
      </c>
      <c r="E17" s="45">
        <v>2.08</v>
      </c>
      <c r="F17" s="45">
        <f t="shared" si="0"/>
        <v>312</v>
      </c>
      <c r="G17" s="18">
        <v>4.25</v>
      </c>
      <c r="H17" s="18">
        <f t="shared" si="1"/>
        <v>637.5</v>
      </c>
      <c r="I17" s="18">
        <v>3.35</v>
      </c>
      <c r="J17" s="18">
        <f t="shared" si="2"/>
        <v>502.5</v>
      </c>
      <c r="K17" s="18">
        <v>3.6</v>
      </c>
      <c r="L17" s="18">
        <f t="shared" si="3"/>
        <v>540</v>
      </c>
      <c r="M17" s="18">
        <v>4.4000000000000004</v>
      </c>
      <c r="N17" s="19">
        <f t="shared" si="4"/>
        <v>660</v>
      </c>
      <c r="O17" s="38">
        <v>4.6900000000000004</v>
      </c>
      <c r="P17" s="38">
        <f t="shared" si="5"/>
        <v>703.50000000000011</v>
      </c>
    </row>
    <row r="18" spans="1:16" ht="18.75" customHeight="1" x14ac:dyDescent="0.25">
      <c r="A18" s="15">
        <v>16</v>
      </c>
      <c r="B18" s="16" t="s">
        <v>36</v>
      </c>
      <c r="C18" s="21" t="s">
        <v>55</v>
      </c>
      <c r="D18" s="21">
        <v>600</v>
      </c>
      <c r="E18" s="18">
        <v>4.5199999999999996</v>
      </c>
      <c r="F18" s="18">
        <f>E18*D18</f>
        <v>2711.9999999999995</v>
      </c>
      <c r="G18" s="45">
        <v>4.2</v>
      </c>
      <c r="H18" s="45">
        <f>G18*D18</f>
        <v>2520</v>
      </c>
      <c r="I18" s="18">
        <v>3.3</v>
      </c>
      <c r="J18" s="18">
        <f>I18*D18</f>
        <v>1980</v>
      </c>
      <c r="K18" s="18">
        <v>3.9</v>
      </c>
      <c r="L18" s="18">
        <f>K18*D18</f>
        <v>2340</v>
      </c>
      <c r="M18" s="18">
        <v>6.88</v>
      </c>
      <c r="N18" s="19">
        <f>M18*D18</f>
        <v>4128</v>
      </c>
      <c r="O18" s="38">
        <v>10.42</v>
      </c>
      <c r="P18" s="38">
        <f>O18*D18</f>
        <v>6252</v>
      </c>
    </row>
    <row r="19" spans="1:16" ht="18.75" customHeight="1" x14ac:dyDescent="0.25">
      <c r="A19" s="15">
        <v>17</v>
      </c>
      <c r="B19" s="16" t="s">
        <v>37</v>
      </c>
      <c r="C19" s="22" t="s">
        <v>55</v>
      </c>
      <c r="D19" s="22">
        <v>40</v>
      </c>
      <c r="E19" s="23">
        <v>47.21</v>
      </c>
      <c r="F19" s="18">
        <f>E19*D19</f>
        <v>1888.4</v>
      </c>
      <c r="G19" s="45">
        <v>25</v>
      </c>
      <c r="H19" s="45">
        <f>G19*D19</f>
        <v>1000</v>
      </c>
      <c r="I19" s="18">
        <v>32.75</v>
      </c>
      <c r="J19" s="18">
        <f>I19*D19</f>
        <v>1310</v>
      </c>
      <c r="K19" s="23">
        <v>26.6</v>
      </c>
      <c r="L19" s="18">
        <f>K19*D19</f>
        <v>1064</v>
      </c>
      <c r="M19" s="23">
        <v>31.9</v>
      </c>
      <c r="N19" s="19">
        <f>M19*D19</f>
        <v>1276</v>
      </c>
      <c r="O19" s="38">
        <v>41.95</v>
      </c>
      <c r="P19" s="38">
        <f>O19*D19</f>
        <v>1678</v>
      </c>
    </row>
    <row r="20" spans="1:16" ht="25.5" customHeight="1" x14ac:dyDescent="0.25">
      <c r="A20" s="15">
        <v>18</v>
      </c>
      <c r="B20" s="16" t="s">
        <v>38</v>
      </c>
      <c r="C20" s="17" t="s">
        <v>55</v>
      </c>
      <c r="D20" s="17">
        <v>5000</v>
      </c>
      <c r="E20" s="45">
        <v>1.47</v>
      </c>
      <c r="F20" s="45">
        <f t="shared" si="0"/>
        <v>7350</v>
      </c>
      <c r="G20" s="18">
        <v>1.9</v>
      </c>
      <c r="H20" s="18">
        <f t="shared" si="1"/>
        <v>9500</v>
      </c>
      <c r="I20" s="18">
        <v>2.8</v>
      </c>
      <c r="J20" s="18">
        <f t="shared" si="2"/>
        <v>14000</v>
      </c>
      <c r="K20" s="18">
        <v>2.95</v>
      </c>
      <c r="L20" s="18">
        <f t="shared" si="3"/>
        <v>14750</v>
      </c>
      <c r="M20" s="18">
        <v>3.28</v>
      </c>
      <c r="N20" s="19">
        <f t="shared" si="4"/>
        <v>16400</v>
      </c>
      <c r="O20" s="38">
        <v>3.49</v>
      </c>
      <c r="P20" s="38">
        <f t="shared" si="5"/>
        <v>17450</v>
      </c>
    </row>
    <row r="21" spans="1:16" ht="30.75" customHeight="1" x14ac:dyDescent="0.25">
      <c r="A21" s="15">
        <v>19</v>
      </c>
      <c r="B21" s="16" t="s">
        <v>39</v>
      </c>
      <c r="C21" s="17" t="s">
        <v>55</v>
      </c>
      <c r="D21" s="17">
        <v>2800</v>
      </c>
      <c r="E21" s="45">
        <v>3.29</v>
      </c>
      <c r="F21" s="45">
        <f t="shared" si="0"/>
        <v>9212</v>
      </c>
      <c r="G21" s="18">
        <v>4.0999999999999996</v>
      </c>
      <c r="H21" s="18">
        <f t="shared" si="1"/>
        <v>11479.999999999998</v>
      </c>
      <c r="I21" s="18">
        <v>4.25</v>
      </c>
      <c r="J21" s="18">
        <f t="shared" si="2"/>
        <v>11900</v>
      </c>
      <c r="K21" s="18">
        <v>5.13</v>
      </c>
      <c r="L21" s="18">
        <f t="shared" si="3"/>
        <v>14364</v>
      </c>
      <c r="M21" s="18">
        <v>4.79</v>
      </c>
      <c r="N21" s="19">
        <f t="shared" si="4"/>
        <v>13412</v>
      </c>
      <c r="O21" s="38">
        <v>8.2100000000000009</v>
      </c>
      <c r="P21" s="38">
        <f t="shared" si="5"/>
        <v>22988.000000000004</v>
      </c>
    </row>
    <row r="22" spans="1:16" ht="30.75" customHeight="1" x14ac:dyDescent="0.25">
      <c r="A22" s="15">
        <v>20</v>
      </c>
      <c r="B22" s="16" t="s">
        <v>40</v>
      </c>
      <c r="C22" s="17" t="s">
        <v>55</v>
      </c>
      <c r="D22" s="17">
        <v>10</v>
      </c>
      <c r="E22" s="45">
        <v>6.99</v>
      </c>
      <c r="F22" s="45">
        <f t="shared" si="0"/>
        <v>69.900000000000006</v>
      </c>
      <c r="G22" s="18">
        <v>7.6</v>
      </c>
      <c r="H22" s="18">
        <f t="shared" si="1"/>
        <v>76</v>
      </c>
      <c r="I22" s="18">
        <v>9.6</v>
      </c>
      <c r="J22" s="18">
        <f t="shared" si="2"/>
        <v>96</v>
      </c>
      <c r="K22" s="18">
        <v>9.9</v>
      </c>
      <c r="L22" s="18">
        <f t="shared" si="3"/>
        <v>99</v>
      </c>
      <c r="M22" s="18">
        <v>24.2</v>
      </c>
      <c r="N22" s="19">
        <f t="shared" si="4"/>
        <v>242</v>
      </c>
      <c r="O22" s="38">
        <v>14.94</v>
      </c>
      <c r="P22" s="38">
        <f t="shared" si="5"/>
        <v>149.4</v>
      </c>
    </row>
    <row r="23" spans="1:16" ht="31.5" customHeight="1" x14ac:dyDescent="0.25">
      <c r="A23" s="15">
        <v>21</v>
      </c>
      <c r="B23" s="16" t="s">
        <v>41</v>
      </c>
      <c r="C23" s="17" t="s">
        <v>55</v>
      </c>
      <c r="D23" s="17">
        <v>2000</v>
      </c>
      <c r="E23" s="18">
        <v>5.54</v>
      </c>
      <c r="F23" s="18">
        <f>E23*D23</f>
        <v>11080</v>
      </c>
      <c r="G23" s="45">
        <v>5.2</v>
      </c>
      <c r="H23" s="45">
        <f>G23*D23</f>
        <v>10400</v>
      </c>
      <c r="I23" s="18">
        <v>5.6</v>
      </c>
      <c r="J23" s="18">
        <f>I23*D23</f>
        <v>11200</v>
      </c>
      <c r="K23" s="18">
        <v>2.2999999999999998</v>
      </c>
      <c r="L23" s="18">
        <f>K23*D23</f>
        <v>4600</v>
      </c>
      <c r="M23" s="18">
        <v>7.32</v>
      </c>
      <c r="N23" s="19">
        <f>M23*D23</f>
        <v>14640</v>
      </c>
      <c r="O23" s="38">
        <v>14.13</v>
      </c>
      <c r="P23" s="38">
        <f>O23*D23</f>
        <v>28260</v>
      </c>
    </row>
    <row r="24" spans="1:16" ht="18.75" customHeight="1" x14ac:dyDescent="0.25">
      <c r="A24" s="15">
        <v>22</v>
      </c>
      <c r="B24" s="16" t="s">
        <v>42</v>
      </c>
      <c r="C24" s="17" t="s">
        <v>55</v>
      </c>
      <c r="D24" s="17">
        <v>25</v>
      </c>
      <c r="E24" s="45">
        <v>2</v>
      </c>
      <c r="F24" s="45">
        <f t="shared" si="0"/>
        <v>50</v>
      </c>
      <c r="G24" s="18">
        <v>4</v>
      </c>
      <c r="H24" s="18">
        <f t="shared" si="1"/>
        <v>100</v>
      </c>
      <c r="I24" s="18">
        <v>2.25</v>
      </c>
      <c r="J24" s="18">
        <f t="shared" si="2"/>
        <v>56.25</v>
      </c>
      <c r="K24" s="18">
        <v>2.85</v>
      </c>
      <c r="L24" s="18">
        <f t="shared" si="3"/>
        <v>71.25</v>
      </c>
      <c r="M24" s="18">
        <v>6.5</v>
      </c>
      <c r="N24" s="19">
        <f t="shared" si="4"/>
        <v>162.5</v>
      </c>
      <c r="O24" s="38">
        <v>3.75</v>
      </c>
      <c r="P24" s="38">
        <f t="shared" si="5"/>
        <v>93.75</v>
      </c>
    </row>
    <row r="25" spans="1:16" ht="35.25" customHeight="1" x14ac:dyDescent="0.25">
      <c r="A25" s="15">
        <v>23</v>
      </c>
      <c r="B25" s="16" t="s">
        <v>54</v>
      </c>
      <c r="C25" s="17" t="s">
        <v>55</v>
      </c>
      <c r="D25" s="17">
        <v>200</v>
      </c>
      <c r="E25" s="45">
        <v>3.97</v>
      </c>
      <c r="F25" s="45">
        <f t="shared" si="0"/>
        <v>794</v>
      </c>
      <c r="G25" s="18">
        <v>5.2</v>
      </c>
      <c r="H25" s="18">
        <f t="shared" si="1"/>
        <v>1040</v>
      </c>
      <c r="I25" s="18">
        <v>4.7</v>
      </c>
      <c r="J25" s="18">
        <f t="shared" si="2"/>
        <v>940</v>
      </c>
      <c r="K25" s="18">
        <v>4.88</v>
      </c>
      <c r="L25" s="18">
        <f t="shared" si="3"/>
        <v>976</v>
      </c>
      <c r="M25" s="18">
        <v>5.5</v>
      </c>
      <c r="N25" s="19">
        <f t="shared" si="4"/>
        <v>1100</v>
      </c>
      <c r="O25" s="38">
        <v>8.68</v>
      </c>
      <c r="P25" s="38">
        <f t="shared" si="5"/>
        <v>1736</v>
      </c>
    </row>
    <row r="26" spans="1:16" ht="18.75" customHeight="1" x14ac:dyDescent="0.25">
      <c r="A26" s="15">
        <v>24</v>
      </c>
      <c r="B26" s="16" t="s">
        <v>43</v>
      </c>
      <c r="C26" s="17" t="s">
        <v>55</v>
      </c>
      <c r="D26" s="17">
        <v>100</v>
      </c>
      <c r="E26" s="45">
        <v>4.87</v>
      </c>
      <c r="F26" s="45">
        <f t="shared" si="0"/>
        <v>487</v>
      </c>
      <c r="G26" s="18">
        <v>6.9</v>
      </c>
      <c r="H26" s="18">
        <f t="shared" si="1"/>
        <v>690</v>
      </c>
      <c r="I26" s="18">
        <v>6.75</v>
      </c>
      <c r="J26" s="18">
        <f t="shared" si="2"/>
        <v>675</v>
      </c>
      <c r="K26" s="18">
        <v>6.2</v>
      </c>
      <c r="L26" s="18">
        <f t="shared" si="3"/>
        <v>620</v>
      </c>
      <c r="M26" s="18">
        <v>8.4700000000000006</v>
      </c>
      <c r="N26" s="19">
        <f t="shared" si="4"/>
        <v>847.00000000000011</v>
      </c>
      <c r="O26" s="38">
        <v>12.61</v>
      </c>
      <c r="P26" s="38">
        <f t="shared" si="5"/>
        <v>1261</v>
      </c>
    </row>
    <row r="27" spans="1:16" ht="28.5" customHeight="1" x14ac:dyDescent="0.25">
      <c r="A27" s="15">
        <v>25</v>
      </c>
      <c r="B27" s="16" t="s">
        <v>44</v>
      </c>
      <c r="C27" s="17" t="s">
        <v>55</v>
      </c>
      <c r="D27" s="17">
        <v>1500</v>
      </c>
      <c r="E27" s="18">
        <v>3.15</v>
      </c>
      <c r="F27" s="18">
        <f>E27*D27</f>
        <v>4725</v>
      </c>
      <c r="G27" s="45">
        <v>2.8</v>
      </c>
      <c r="H27" s="45">
        <f>G27*D27</f>
        <v>4200</v>
      </c>
      <c r="I27" s="18">
        <v>3.75</v>
      </c>
      <c r="J27" s="18">
        <f>I27*D27</f>
        <v>5625</v>
      </c>
      <c r="K27" s="18">
        <v>3.88</v>
      </c>
      <c r="L27" s="18">
        <f>K27*D27</f>
        <v>5820</v>
      </c>
      <c r="M27" s="18">
        <v>4.24</v>
      </c>
      <c r="N27" s="19">
        <f>M27*D27</f>
        <v>6360</v>
      </c>
      <c r="O27" s="38">
        <v>5.47</v>
      </c>
      <c r="P27" s="38">
        <f>O27*D27</f>
        <v>8205</v>
      </c>
    </row>
    <row r="28" spans="1:16" ht="18.75" customHeight="1" x14ac:dyDescent="0.25">
      <c r="A28" s="15">
        <v>26</v>
      </c>
      <c r="B28" s="16" t="s">
        <v>45</v>
      </c>
      <c r="C28" s="17" t="s">
        <v>55</v>
      </c>
      <c r="D28" s="17">
        <v>10</v>
      </c>
      <c r="E28" s="45">
        <v>18.54</v>
      </c>
      <c r="F28" s="45">
        <f t="shared" si="0"/>
        <v>185.39999999999998</v>
      </c>
      <c r="G28" s="18">
        <v>33</v>
      </c>
      <c r="H28" s="18">
        <f t="shared" si="1"/>
        <v>330</v>
      </c>
      <c r="I28" s="18">
        <v>19.399999999999999</v>
      </c>
      <c r="J28" s="18">
        <f t="shared" si="2"/>
        <v>194</v>
      </c>
      <c r="K28" s="18">
        <v>21.75</v>
      </c>
      <c r="L28" s="18">
        <f t="shared" si="3"/>
        <v>217.5</v>
      </c>
      <c r="M28" s="18">
        <v>24.2</v>
      </c>
      <c r="N28" s="19">
        <f t="shared" si="4"/>
        <v>242</v>
      </c>
      <c r="O28" s="38">
        <v>35</v>
      </c>
      <c r="P28" s="38">
        <f t="shared" si="5"/>
        <v>350</v>
      </c>
    </row>
    <row r="29" spans="1:16" ht="18.75" customHeight="1" x14ac:dyDescent="0.25">
      <c r="A29" s="15">
        <v>27</v>
      </c>
      <c r="B29" s="16" t="s">
        <v>46</v>
      </c>
      <c r="C29" s="17" t="s">
        <v>55</v>
      </c>
      <c r="D29" s="17">
        <v>80</v>
      </c>
      <c r="E29" s="45">
        <v>9.92</v>
      </c>
      <c r="F29" s="45">
        <f t="shared" si="0"/>
        <v>793.6</v>
      </c>
      <c r="G29" s="18">
        <v>11</v>
      </c>
      <c r="H29" s="18">
        <f t="shared" si="1"/>
        <v>880</v>
      </c>
      <c r="I29" s="18">
        <v>8.25</v>
      </c>
      <c r="J29" s="18">
        <f t="shared" si="2"/>
        <v>660</v>
      </c>
      <c r="K29" s="18">
        <v>11.6</v>
      </c>
      <c r="L29" s="18">
        <f t="shared" si="3"/>
        <v>928</v>
      </c>
      <c r="M29" s="18">
        <v>8.4700000000000006</v>
      </c>
      <c r="N29" s="19">
        <f t="shared" si="4"/>
        <v>677.6</v>
      </c>
      <c r="O29" s="38">
        <v>12</v>
      </c>
      <c r="P29" s="38">
        <f t="shared" si="5"/>
        <v>960</v>
      </c>
    </row>
    <row r="30" spans="1:16" ht="35.25" customHeight="1" x14ac:dyDescent="0.25">
      <c r="A30" s="15">
        <v>28</v>
      </c>
      <c r="B30" s="16" t="s">
        <v>47</v>
      </c>
      <c r="C30" s="17" t="s">
        <v>55</v>
      </c>
      <c r="D30" s="17">
        <v>200</v>
      </c>
      <c r="E30" s="18">
        <v>4.49</v>
      </c>
      <c r="F30" s="18">
        <f>E30*D30</f>
        <v>898</v>
      </c>
      <c r="G30" s="45">
        <v>4.1900000000000004</v>
      </c>
      <c r="H30" s="45">
        <f>G30*D30</f>
        <v>838.00000000000011</v>
      </c>
      <c r="I30" s="18">
        <v>7.75</v>
      </c>
      <c r="J30" s="18">
        <f>I30*D30</f>
        <v>1550</v>
      </c>
      <c r="K30" s="18">
        <v>8.0500000000000007</v>
      </c>
      <c r="L30" s="18">
        <f>K30*D30</f>
        <v>1610.0000000000002</v>
      </c>
      <c r="M30" s="18">
        <v>5.89</v>
      </c>
      <c r="N30" s="19">
        <f>M30*D30</f>
        <v>1178</v>
      </c>
      <c r="O30" s="38">
        <v>8.44</v>
      </c>
      <c r="P30" s="38">
        <f>O30*D30</f>
        <v>1688</v>
      </c>
    </row>
    <row r="31" spans="1:16" ht="45" customHeight="1" x14ac:dyDescent="0.25">
      <c r="A31" s="15">
        <v>29</v>
      </c>
      <c r="B31" s="16" t="s">
        <v>48</v>
      </c>
      <c r="C31" s="22" t="s">
        <v>55</v>
      </c>
      <c r="D31" s="22">
        <v>300</v>
      </c>
      <c r="E31" s="45">
        <v>2.17</v>
      </c>
      <c r="F31" s="45">
        <f t="shared" si="0"/>
        <v>651</v>
      </c>
      <c r="G31" s="23">
        <v>3.28</v>
      </c>
      <c r="H31" s="23">
        <f t="shared" si="1"/>
        <v>983.99999999999989</v>
      </c>
      <c r="I31" s="23">
        <v>7.7</v>
      </c>
      <c r="J31" s="23">
        <f t="shared" si="2"/>
        <v>2310</v>
      </c>
      <c r="K31" s="23">
        <v>7.97</v>
      </c>
      <c r="L31" s="23">
        <f t="shared" si="3"/>
        <v>2391</v>
      </c>
      <c r="M31" s="23">
        <v>13.2</v>
      </c>
      <c r="N31" s="38">
        <f t="shared" si="4"/>
        <v>3960</v>
      </c>
      <c r="O31" s="38">
        <v>58.4</v>
      </c>
      <c r="P31" s="38">
        <f t="shared" si="5"/>
        <v>17520</v>
      </c>
    </row>
    <row r="32" spans="1:16" ht="42.75" customHeight="1" x14ac:dyDescent="0.25">
      <c r="A32" s="15">
        <v>30</v>
      </c>
      <c r="B32" s="16" t="s">
        <v>49</v>
      </c>
      <c r="C32" s="17" t="s">
        <v>55</v>
      </c>
      <c r="D32" s="17">
        <v>200</v>
      </c>
      <c r="E32" s="18">
        <v>5.35</v>
      </c>
      <c r="F32" s="18">
        <f t="shared" ref="F32:F33" si="6">E32*D32</f>
        <v>1070</v>
      </c>
      <c r="G32" s="45">
        <v>4.99</v>
      </c>
      <c r="H32" s="45">
        <f t="shared" ref="H32:H33" si="7">G32*D32</f>
        <v>998</v>
      </c>
      <c r="I32" s="18">
        <v>4.3</v>
      </c>
      <c r="J32" s="18">
        <f t="shared" ref="J32:J33" si="8">I32*D32</f>
        <v>860</v>
      </c>
      <c r="K32" s="18">
        <v>4.43</v>
      </c>
      <c r="L32" s="18">
        <f t="shared" ref="L32:L33" si="9">K32*D32</f>
        <v>886</v>
      </c>
      <c r="M32" s="18">
        <v>6.05</v>
      </c>
      <c r="N32" s="19">
        <f t="shared" ref="N32:N33" si="10">M32*D32</f>
        <v>1210</v>
      </c>
      <c r="O32" s="38">
        <v>6.12</v>
      </c>
      <c r="P32" s="38">
        <f t="shared" ref="P32:P33" si="11">O32*D32</f>
        <v>1224</v>
      </c>
    </row>
    <row r="33" spans="1:16" ht="25.5" customHeight="1" x14ac:dyDescent="0.25">
      <c r="A33" s="15">
        <v>31</v>
      </c>
      <c r="B33" s="16" t="s">
        <v>50</v>
      </c>
      <c r="C33" s="17" t="s">
        <v>55</v>
      </c>
      <c r="D33" s="17">
        <v>300</v>
      </c>
      <c r="E33" s="18">
        <v>3.12</v>
      </c>
      <c r="F33" s="18">
        <f t="shared" si="6"/>
        <v>936</v>
      </c>
      <c r="G33" s="45">
        <v>2.92</v>
      </c>
      <c r="H33" s="45">
        <f t="shared" si="7"/>
        <v>876</v>
      </c>
      <c r="I33" s="18">
        <v>6.8</v>
      </c>
      <c r="J33" s="18">
        <f t="shared" si="8"/>
        <v>2040</v>
      </c>
      <c r="K33" s="18">
        <v>6.8</v>
      </c>
      <c r="L33" s="18">
        <f t="shared" si="9"/>
        <v>2040</v>
      </c>
      <c r="M33" s="18">
        <v>7.45</v>
      </c>
      <c r="N33" s="19">
        <f t="shared" si="10"/>
        <v>2235</v>
      </c>
      <c r="O33" s="38">
        <v>9.65</v>
      </c>
      <c r="P33" s="38">
        <f t="shared" si="11"/>
        <v>2895</v>
      </c>
    </row>
    <row r="34" spans="1:16" ht="18.75" customHeight="1" x14ac:dyDescent="0.25">
      <c r="A34" s="15">
        <v>32</v>
      </c>
      <c r="B34" s="16" t="s">
        <v>51</v>
      </c>
      <c r="C34" s="17" t="s">
        <v>55</v>
      </c>
      <c r="D34" s="17">
        <v>140</v>
      </c>
      <c r="E34" s="45">
        <v>3.5</v>
      </c>
      <c r="F34" s="45">
        <f t="shared" si="0"/>
        <v>490</v>
      </c>
      <c r="G34" s="18">
        <v>7.08</v>
      </c>
      <c r="H34" s="18">
        <f t="shared" si="1"/>
        <v>991.2</v>
      </c>
      <c r="I34" s="18">
        <v>3.75</v>
      </c>
      <c r="J34" s="18">
        <f t="shared" si="2"/>
        <v>525</v>
      </c>
      <c r="K34" s="18">
        <v>6.2</v>
      </c>
      <c r="L34" s="18">
        <f t="shared" si="3"/>
        <v>868</v>
      </c>
      <c r="M34" s="18">
        <v>3.5</v>
      </c>
      <c r="N34" s="19">
        <f t="shared" si="4"/>
        <v>490</v>
      </c>
      <c r="O34" s="38">
        <v>4.25</v>
      </c>
      <c r="P34" s="38">
        <f t="shared" si="5"/>
        <v>595</v>
      </c>
    </row>
    <row r="35" spans="1:16" ht="23.25" customHeight="1" x14ac:dyDescent="0.25">
      <c r="A35" s="15">
        <v>33</v>
      </c>
      <c r="B35" s="16" t="s">
        <v>52</v>
      </c>
      <c r="C35" s="17" t="s">
        <v>55</v>
      </c>
      <c r="D35" s="17">
        <v>100</v>
      </c>
      <c r="E35" s="45">
        <v>3.39</v>
      </c>
      <c r="F35" s="45">
        <f t="shared" si="0"/>
        <v>339</v>
      </c>
      <c r="G35" s="18">
        <v>6.75</v>
      </c>
      <c r="H35" s="18">
        <f t="shared" si="1"/>
        <v>675</v>
      </c>
      <c r="I35" s="18">
        <v>24.25</v>
      </c>
      <c r="J35" s="18">
        <f t="shared" si="2"/>
        <v>2425</v>
      </c>
      <c r="K35" s="18">
        <v>25.15</v>
      </c>
      <c r="L35" s="18">
        <f t="shared" si="3"/>
        <v>2515</v>
      </c>
      <c r="M35" s="18">
        <v>7.43</v>
      </c>
      <c r="N35" s="19">
        <f t="shared" si="4"/>
        <v>743</v>
      </c>
      <c r="O35" s="38">
        <v>6.5</v>
      </c>
      <c r="P35" s="38">
        <f t="shared" si="5"/>
        <v>650</v>
      </c>
    </row>
    <row r="36" spans="1:16" ht="27.75" customHeight="1" x14ac:dyDescent="0.25">
      <c r="A36" s="15">
        <v>34</v>
      </c>
      <c r="B36" s="16" t="s">
        <v>53</v>
      </c>
      <c r="C36" s="22" t="s">
        <v>55</v>
      </c>
      <c r="D36" s="22">
        <v>200</v>
      </c>
      <c r="E36" s="39">
        <v>3.25</v>
      </c>
      <c r="F36" s="39">
        <f>E36*D36</f>
        <v>650</v>
      </c>
      <c r="G36" s="23">
        <v>3.4</v>
      </c>
      <c r="H36" s="23">
        <f>G36*D36</f>
        <v>680</v>
      </c>
      <c r="I36" s="23">
        <v>5.3</v>
      </c>
      <c r="J36" s="23">
        <f>I36*D36</f>
        <v>1060</v>
      </c>
      <c r="K36" s="23">
        <v>4.5</v>
      </c>
      <c r="L36" s="23">
        <f>K36*D36</f>
        <v>900</v>
      </c>
      <c r="M36" s="23">
        <v>3.95</v>
      </c>
      <c r="N36" s="38">
        <f>M36*D36</f>
        <v>790</v>
      </c>
      <c r="O36" s="38">
        <v>3.2</v>
      </c>
      <c r="P36" s="38">
        <f>O36*D36</f>
        <v>640</v>
      </c>
    </row>
    <row r="37" spans="1:16" ht="42.75" customHeight="1" x14ac:dyDescent="0.25">
      <c r="A37" s="15">
        <v>35</v>
      </c>
      <c r="B37" s="16" t="s">
        <v>82</v>
      </c>
      <c r="C37" s="22" t="s">
        <v>83</v>
      </c>
      <c r="D37" s="22">
        <v>15</v>
      </c>
      <c r="E37" s="18"/>
      <c r="F37" s="18"/>
      <c r="G37" s="45"/>
      <c r="H37" s="45"/>
      <c r="I37" s="18"/>
      <c r="J37" s="18"/>
      <c r="K37" s="18"/>
      <c r="L37" s="18"/>
      <c r="M37" s="18"/>
      <c r="N37" s="19"/>
      <c r="O37" s="38"/>
      <c r="P37" s="38"/>
    </row>
    <row r="38" spans="1:16" ht="25.5" customHeight="1" x14ac:dyDescent="0.25">
      <c r="A38" s="15">
        <v>36</v>
      </c>
      <c r="B38" s="16" t="s">
        <v>84</v>
      </c>
      <c r="C38" s="22" t="s">
        <v>83</v>
      </c>
      <c r="D38" s="22">
        <v>25</v>
      </c>
      <c r="E38" s="18"/>
      <c r="F38" s="18"/>
      <c r="G38" s="45"/>
      <c r="H38" s="45"/>
      <c r="I38" s="18"/>
      <c r="J38" s="18"/>
      <c r="K38" s="18"/>
      <c r="L38" s="18"/>
      <c r="M38" s="18"/>
      <c r="N38" s="19"/>
      <c r="O38" s="38"/>
      <c r="P38" s="38"/>
    </row>
    <row r="39" spans="1:16" ht="18.75" customHeight="1" x14ac:dyDescent="0.25">
      <c r="A39" s="15">
        <v>37</v>
      </c>
      <c r="B39" s="16" t="s">
        <v>85</v>
      </c>
      <c r="C39" s="22" t="s">
        <v>83</v>
      </c>
      <c r="D39" s="22">
        <v>25</v>
      </c>
      <c r="E39" s="45"/>
      <c r="F39" s="45"/>
      <c r="G39" s="18"/>
      <c r="H39" s="18"/>
      <c r="I39" s="18"/>
      <c r="J39" s="18"/>
      <c r="K39" s="18"/>
      <c r="L39" s="18"/>
      <c r="M39" s="18"/>
      <c r="N39" s="19"/>
      <c r="O39" s="38"/>
      <c r="P39" s="38"/>
    </row>
    <row r="40" spans="1:16" ht="23.25" customHeight="1" x14ac:dyDescent="0.25">
      <c r="A40" s="15">
        <v>38</v>
      </c>
      <c r="B40" s="16" t="s">
        <v>86</v>
      </c>
      <c r="C40" s="22" t="s">
        <v>83</v>
      </c>
      <c r="D40" s="22">
        <v>25</v>
      </c>
      <c r="E40" s="45"/>
      <c r="F40" s="45"/>
      <c r="G40" s="18"/>
      <c r="H40" s="18"/>
      <c r="I40" s="18"/>
      <c r="J40" s="18"/>
      <c r="K40" s="18"/>
      <c r="L40" s="18"/>
      <c r="M40" s="18"/>
      <c r="N40" s="19"/>
      <c r="O40" s="38"/>
      <c r="P40" s="38"/>
    </row>
    <row r="41" spans="1:16" ht="27.75" customHeight="1" x14ac:dyDescent="0.25">
      <c r="A41" s="15">
        <v>39</v>
      </c>
      <c r="B41" s="16" t="s">
        <v>87</v>
      </c>
      <c r="C41" s="22" t="s">
        <v>88</v>
      </c>
      <c r="D41" s="22">
        <v>25</v>
      </c>
      <c r="E41" s="39"/>
      <c r="F41" s="39"/>
      <c r="G41" s="23"/>
      <c r="H41" s="23"/>
      <c r="I41" s="23"/>
      <c r="J41" s="23"/>
      <c r="K41" s="23"/>
      <c r="L41" s="23"/>
      <c r="M41" s="23"/>
      <c r="N41" s="38"/>
      <c r="O41" s="38"/>
      <c r="P41" s="38"/>
    </row>
    <row r="42" spans="1:16" ht="15.75" customHeight="1" x14ac:dyDescent="0.25">
      <c r="A42" s="41"/>
      <c r="B42" s="43"/>
      <c r="C42" s="44"/>
      <c r="D42" s="44"/>
      <c r="E42" s="42"/>
      <c r="F42" s="42">
        <f>SUM(F3:F36)</f>
        <v>55372.2</v>
      </c>
      <c r="G42" s="42"/>
      <c r="H42" s="42">
        <f>SUM(H3:H36)</f>
        <v>63120.5</v>
      </c>
      <c r="I42" s="42"/>
      <c r="J42" s="42">
        <f>SUM(J3:J36)</f>
        <v>79226.25</v>
      </c>
      <c r="K42" s="42"/>
      <c r="L42" s="42">
        <f>SUM(L3:L36)</f>
        <v>77681.25</v>
      </c>
      <c r="M42" s="42"/>
      <c r="N42" s="42">
        <f>SUM(N3:N36)</f>
        <v>95678.400000000009</v>
      </c>
      <c r="O42" s="42"/>
      <c r="P42" s="42">
        <f>SUM(P3:P36)</f>
        <v>139341.75</v>
      </c>
    </row>
    <row r="43" spans="1:16" ht="11.25" customHeight="1" x14ac:dyDescent="0.25">
      <c r="A43" s="41"/>
      <c r="B43" s="43"/>
      <c r="C43" s="44"/>
      <c r="D43" s="44"/>
      <c r="E43" s="42"/>
      <c r="F43" s="42" t="s">
        <v>4</v>
      </c>
      <c r="G43" s="42"/>
      <c r="H43" s="42" t="s">
        <v>4</v>
      </c>
      <c r="I43" s="42"/>
      <c r="J43" s="42" t="s">
        <v>4</v>
      </c>
      <c r="K43" s="42"/>
      <c r="L43" s="42" t="s">
        <v>4</v>
      </c>
      <c r="M43" s="42"/>
      <c r="N43" s="42" t="s">
        <v>4</v>
      </c>
      <c r="O43" s="42"/>
      <c r="P43" s="42" t="s">
        <v>4</v>
      </c>
    </row>
    <row r="44" spans="1:16" ht="11.25" customHeight="1" x14ac:dyDescent="0.25">
      <c r="F44" s="4"/>
      <c r="G44" s="4"/>
      <c r="H44" s="4"/>
      <c r="I44" s="4"/>
      <c r="J44" s="4"/>
      <c r="K44" s="4"/>
      <c r="L44" s="4"/>
      <c r="M44" s="4"/>
      <c r="N44" s="4"/>
      <c r="O44" s="4"/>
      <c r="P44" s="4"/>
    </row>
    <row r="45" spans="1:16" ht="11.25" customHeight="1" x14ac:dyDescent="0.25">
      <c r="F45" s="2"/>
      <c r="G45" s="2"/>
      <c r="H45" s="2"/>
      <c r="I45" s="2"/>
      <c r="J45" s="2"/>
      <c r="K45" s="2"/>
      <c r="L45" s="2"/>
      <c r="M45" s="2"/>
      <c r="N45" s="2"/>
      <c r="O45" s="2"/>
      <c r="P45" s="2"/>
    </row>
    <row r="46" spans="1:16" ht="2.25" customHeight="1" x14ac:dyDescent="0.25">
      <c r="F46" s="6"/>
      <c r="M46" s="6"/>
      <c r="N46" s="6"/>
      <c r="O46" s="6"/>
      <c r="P46" s="6"/>
    </row>
    <row r="47" spans="1:16" ht="17.25" customHeight="1" x14ac:dyDescent="0.25">
      <c r="C47" s="91"/>
      <c r="D47" s="91"/>
      <c r="E47" s="91"/>
      <c r="F47" s="4"/>
      <c r="H47" s="4"/>
      <c r="J47" s="4"/>
      <c r="L47" s="4"/>
      <c r="M47" s="6"/>
      <c r="N47" s="4"/>
      <c r="O47" s="6"/>
      <c r="P47" s="4"/>
    </row>
    <row r="48" spans="1:16" ht="17.25" customHeight="1" x14ac:dyDescent="0.25">
      <c r="C48" s="92"/>
      <c r="D48" s="92"/>
      <c r="E48" s="92"/>
      <c r="F48" s="2"/>
      <c r="H48" s="2"/>
      <c r="J48" s="2"/>
      <c r="L48" s="2"/>
      <c r="M48" s="6"/>
      <c r="N48" s="2"/>
      <c r="O48" s="6"/>
      <c r="P48" s="2"/>
    </row>
  </sheetData>
  <mergeCells count="11">
    <mergeCell ref="I1:J2"/>
    <mergeCell ref="K1:L2"/>
    <mergeCell ref="M1:N2"/>
    <mergeCell ref="O1:P2"/>
    <mergeCell ref="C47:E48"/>
    <mergeCell ref="G1:H2"/>
    <mergeCell ref="A1:A2"/>
    <mergeCell ref="B1:B2"/>
    <mergeCell ref="C1:C2"/>
    <mergeCell ref="D1:D2"/>
    <mergeCell ref="E1:F2"/>
  </mergeCells>
  <pageMargins left="8.7499999999999994E-2" right="0.45937499999999998" top="0.75" bottom="0.75" header="0.3" footer="0.3"/>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view="pageLayout" zoomScaleNormal="100" workbookViewId="0">
      <selection activeCell="B6" sqref="B6"/>
    </sheetView>
  </sheetViews>
  <sheetFormatPr defaultRowHeight="15" x14ac:dyDescent="0.25"/>
  <cols>
    <col min="1" max="1" width="6" style="47" customWidth="1"/>
    <col min="2" max="2" width="61.5703125" style="46" customWidth="1"/>
    <col min="3" max="3" width="8.42578125" style="47" customWidth="1"/>
    <col min="4" max="4" width="12.28515625" style="47" customWidth="1"/>
    <col min="5" max="230" width="9.140625" style="46"/>
    <col min="231" max="231" width="15.28515625" style="46" customWidth="1"/>
    <col min="232" max="232" width="7.28515625" style="46" customWidth="1"/>
    <col min="233" max="234" width="8.85546875" style="46" customWidth="1"/>
    <col min="235" max="235" width="10.28515625" style="46" customWidth="1"/>
    <col min="236" max="236" width="9" style="46" customWidth="1"/>
    <col min="237" max="237" width="10.5703125" style="46" customWidth="1"/>
    <col min="238" max="238" width="9.7109375" style="46" customWidth="1"/>
    <col min="239" max="239" width="10" style="46" customWidth="1"/>
    <col min="240" max="240" width="10.28515625" style="46" customWidth="1"/>
    <col min="241" max="486" width="9.140625" style="46"/>
    <col min="487" max="487" width="15.28515625" style="46" customWidth="1"/>
    <col min="488" max="488" width="7.28515625" style="46" customWidth="1"/>
    <col min="489" max="490" width="8.85546875" style="46" customWidth="1"/>
    <col min="491" max="491" width="10.28515625" style="46" customWidth="1"/>
    <col min="492" max="492" width="9" style="46" customWidth="1"/>
    <col min="493" max="493" width="10.5703125" style="46" customWidth="1"/>
    <col min="494" max="494" width="9.7109375" style="46" customWidth="1"/>
    <col min="495" max="495" width="10" style="46" customWidth="1"/>
    <col min="496" max="496" width="10.28515625" style="46" customWidth="1"/>
    <col min="497" max="742" width="9.140625" style="46"/>
    <col min="743" max="743" width="15.28515625" style="46" customWidth="1"/>
    <col min="744" max="744" width="7.28515625" style="46" customWidth="1"/>
    <col min="745" max="746" width="8.85546875" style="46" customWidth="1"/>
    <col min="747" max="747" width="10.28515625" style="46" customWidth="1"/>
    <col min="748" max="748" width="9" style="46" customWidth="1"/>
    <col min="749" max="749" width="10.5703125" style="46" customWidth="1"/>
    <col min="750" max="750" width="9.7109375" style="46" customWidth="1"/>
    <col min="751" max="751" width="10" style="46" customWidth="1"/>
    <col min="752" max="752" width="10.28515625" style="46" customWidth="1"/>
    <col min="753" max="998" width="9.140625" style="46"/>
    <col min="999" max="999" width="15.28515625" style="46" customWidth="1"/>
    <col min="1000" max="1000" width="7.28515625" style="46" customWidth="1"/>
    <col min="1001" max="1002" width="8.85546875" style="46" customWidth="1"/>
    <col min="1003" max="1003" width="10.28515625" style="46" customWidth="1"/>
    <col min="1004" max="1004" width="9" style="46" customWidth="1"/>
    <col min="1005" max="1005" width="10.5703125" style="46" customWidth="1"/>
    <col min="1006" max="1006" width="9.7109375" style="46" customWidth="1"/>
    <col min="1007" max="1007" width="10" style="46" customWidth="1"/>
    <col min="1008" max="1008" width="10.28515625" style="46" customWidth="1"/>
    <col min="1009" max="1254" width="9.140625" style="46"/>
    <col min="1255" max="1255" width="15.28515625" style="46" customWidth="1"/>
    <col min="1256" max="1256" width="7.28515625" style="46" customWidth="1"/>
    <col min="1257" max="1258" width="8.85546875" style="46" customWidth="1"/>
    <col min="1259" max="1259" width="10.28515625" style="46" customWidth="1"/>
    <col min="1260" max="1260" width="9" style="46" customWidth="1"/>
    <col min="1261" max="1261" width="10.5703125" style="46" customWidth="1"/>
    <col min="1262" max="1262" width="9.7109375" style="46" customWidth="1"/>
    <col min="1263" max="1263" width="10" style="46" customWidth="1"/>
    <col min="1264" max="1264" width="10.28515625" style="46" customWidth="1"/>
    <col min="1265" max="1510" width="9.140625" style="46"/>
    <col min="1511" max="1511" width="15.28515625" style="46" customWidth="1"/>
    <col min="1512" max="1512" width="7.28515625" style="46" customWidth="1"/>
    <col min="1513" max="1514" width="8.85546875" style="46" customWidth="1"/>
    <col min="1515" max="1515" width="10.28515625" style="46" customWidth="1"/>
    <col min="1516" max="1516" width="9" style="46" customWidth="1"/>
    <col min="1517" max="1517" width="10.5703125" style="46" customWidth="1"/>
    <col min="1518" max="1518" width="9.7109375" style="46" customWidth="1"/>
    <col min="1519" max="1519" width="10" style="46" customWidth="1"/>
    <col min="1520" max="1520" width="10.28515625" style="46" customWidth="1"/>
    <col min="1521" max="1766" width="9.140625" style="46"/>
    <col min="1767" max="1767" width="15.28515625" style="46" customWidth="1"/>
    <col min="1768" max="1768" width="7.28515625" style="46" customWidth="1"/>
    <col min="1769" max="1770" width="8.85546875" style="46" customWidth="1"/>
    <col min="1771" max="1771" width="10.28515625" style="46" customWidth="1"/>
    <col min="1772" max="1772" width="9" style="46" customWidth="1"/>
    <col min="1773" max="1773" width="10.5703125" style="46" customWidth="1"/>
    <col min="1774" max="1774" width="9.7109375" style="46" customWidth="1"/>
    <col min="1775" max="1775" width="10" style="46" customWidth="1"/>
    <col min="1776" max="1776" width="10.28515625" style="46" customWidth="1"/>
    <col min="1777" max="2022" width="9.140625" style="46"/>
    <col min="2023" max="2023" width="15.28515625" style="46" customWidth="1"/>
    <col min="2024" max="2024" width="7.28515625" style="46" customWidth="1"/>
    <col min="2025" max="2026" width="8.85546875" style="46" customWidth="1"/>
    <col min="2027" max="2027" width="10.28515625" style="46" customWidth="1"/>
    <col min="2028" max="2028" width="9" style="46" customWidth="1"/>
    <col min="2029" max="2029" width="10.5703125" style="46" customWidth="1"/>
    <col min="2030" max="2030" width="9.7109375" style="46" customWidth="1"/>
    <col min="2031" max="2031" width="10" style="46" customWidth="1"/>
    <col min="2032" max="2032" width="10.28515625" style="46" customWidth="1"/>
    <col min="2033" max="2278" width="9.140625" style="46"/>
    <col min="2279" max="2279" width="15.28515625" style="46" customWidth="1"/>
    <col min="2280" max="2280" width="7.28515625" style="46" customWidth="1"/>
    <col min="2281" max="2282" width="8.85546875" style="46" customWidth="1"/>
    <col min="2283" max="2283" width="10.28515625" style="46" customWidth="1"/>
    <col min="2284" max="2284" width="9" style="46" customWidth="1"/>
    <col min="2285" max="2285" width="10.5703125" style="46" customWidth="1"/>
    <col min="2286" max="2286" width="9.7109375" style="46" customWidth="1"/>
    <col min="2287" max="2287" width="10" style="46" customWidth="1"/>
    <col min="2288" max="2288" width="10.28515625" style="46" customWidth="1"/>
    <col min="2289" max="2534" width="9.140625" style="46"/>
    <col min="2535" max="2535" width="15.28515625" style="46" customWidth="1"/>
    <col min="2536" max="2536" width="7.28515625" style="46" customWidth="1"/>
    <col min="2537" max="2538" width="8.85546875" style="46" customWidth="1"/>
    <col min="2539" max="2539" width="10.28515625" style="46" customWidth="1"/>
    <col min="2540" max="2540" width="9" style="46" customWidth="1"/>
    <col min="2541" max="2541" width="10.5703125" style="46" customWidth="1"/>
    <col min="2542" max="2542" width="9.7109375" style="46" customWidth="1"/>
    <col min="2543" max="2543" width="10" style="46" customWidth="1"/>
    <col min="2544" max="2544" width="10.28515625" style="46" customWidth="1"/>
    <col min="2545" max="2790" width="9.140625" style="46"/>
    <col min="2791" max="2791" width="15.28515625" style="46" customWidth="1"/>
    <col min="2792" max="2792" width="7.28515625" style="46" customWidth="1"/>
    <col min="2793" max="2794" width="8.85546875" style="46" customWidth="1"/>
    <col min="2795" max="2795" width="10.28515625" style="46" customWidth="1"/>
    <col min="2796" max="2796" width="9" style="46" customWidth="1"/>
    <col min="2797" max="2797" width="10.5703125" style="46" customWidth="1"/>
    <col min="2798" max="2798" width="9.7109375" style="46" customWidth="1"/>
    <col min="2799" max="2799" width="10" style="46" customWidth="1"/>
    <col min="2800" max="2800" width="10.28515625" style="46" customWidth="1"/>
    <col min="2801" max="3046" width="9.140625" style="46"/>
    <col min="3047" max="3047" width="15.28515625" style="46" customWidth="1"/>
    <col min="3048" max="3048" width="7.28515625" style="46" customWidth="1"/>
    <col min="3049" max="3050" width="8.85546875" style="46" customWidth="1"/>
    <col min="3051" max="3051" width="10.28515625" style="46" customWidth="1"/>
    <col min="3052" max="3052" width="9" style="46" customWidth="1"/>
    <col min="3053" max="3053" width="10.5703125" style="46" customWidth="1"/>
    <col min="3054" max="3054" width="9.7109375" style="46" customWidth="1"/>
    <col min="3055" max="3055" width="10" style="46" customWidth="1"/>
    <col min="3056" max="3056" width="10.28515625" style="46" customWidth="1"/>
    <col min="3057" max="3302" width="9.140625" style="46"/>
    <col min="3303" max="3303" width="15.28515625" style="46" customWidth="1"/>
    <col min="3304" max="3304" width="7.28515625" style="46" customWidth="1"/>
    <col min="3305" max="3306" width="8.85546875" style="46" customWidth="1"/>
    <col min="3307" max="3307" width="10.28515625" style="46" customWidth="1"/>
    <col min="3308" max="3308" width="9" style="46" customWidth="1"/>
    <col min="3309" max="3309" width="10.5703125" style="46" customWidth="1"/>
    <col min="3310" max="3310" width="9.7109375" style="46" customWidth="1"/>
    <col min="3311" max="3311" width="10" style="46" customWidth="1"/>
    <col min="3312" max="3312" width="10.28515625" style="46" customWidth="1"/>
    <col min="3313" max="3558" width="9.140625" style="46"/>
    <col min="3559" max="3559" width="15.28515625" style="46" customWidth="1"/>
    <col min="3560" max="3560" width="7.28515625" style="46" customWidth="1"/>
    <col min="3561" max="3562" width="8.85546875" style="46" customWidth="1"/>
    <col min="3563" max="3563" width="10.28515625" style="46" customWidth="1"/>
    <col min="3564" max="3564" width="9" style="46" customWidth="1"/>
    <col min="3565" max="3565" width="10.5703125" style="46" customWidth="1"/>
    <col min="3566" max="3566" width="9.7109375" style="46" customWidth="1"/>
    <col min="3567" max="3567" width="10" style="46" customWidth="1"/>
    <col min="3568" max="3568" width="10.28515625" style="46" customWidth="1"/>
    <col min="3569" max="3814" width="9.140625" style="46"/>
    <col min="3815" max="3815" width="15.28515625" style="46" customWidth="1"/>
    <col min="3816" max="3816" width="7.28515625" style="46" customWidth="1"/>
    <col min="3817" max="3818" width="8.85546875" style="46" customWidth="1"/>
    <col min="3819" max="3819" width="10.28515625" style="46" customWidth="1"/>
    <col min="3820" max="3820" width="9" style="46" customWidth="1"/>
    <col min="3821" max="3821" width="10.5703125" style="46" customWidth="1"/>
    <col min="3822" max="3822" width="9.7109375" style="46" customWidth="1"/>
    <col min="3823" max="3823" width="10" style="46" customWidth="1"/>
    <col min="3824" max="3824" width="10.28515625" style="46" customWidth="1"/>
    <col min="3825" max="4070" width="9.140625" style="46"/>
    <col min="4071" max="4071" width="15.28515625" style="46" customWidth="1"/>
    <col min="4072" max="4072" width="7.28515625" style="46" customWidth="1"/>
    <col min="4073" max="4074" width="8.85546875" style="46" customWidth="1"/>
    <col min="4075" max="4075" width="10.28515625" style="46" customWidth="1"/>
    <col min="4076" max="4076" width="9" style="46" customWidth="1"/>
    <col min="4077" max="4077" width="10.5703125" style="46" customWidth="1"/>
    <col min="4078" max="4078" width="9.7109375" style="46" customWidth="1"/>
    <col min="4079" max="4079" width="10" style="46" customWidth="1"/>
    <col min="4080" max="4080" width="10.28515625" style="46" customWidth="1"/>
    <col min="4081" max="4326" width="9.140625" style="46"/>
    <col min="4327" max="4327" width="15.28515625" style="46" customWidth="1"/>
    <col min="4328" max="4328" width="7.28515625" style="46" customWidth="1"/>
    <col min="4329" max="4330" width="8.85546875" style="46" customWidth="1"/>
    <col min="4331" max="4331" width="10.28515625" style="46" customWidth="1"/>
    <col min="4332" max="4332" width="9" style="46" customWidth="1"/>
    <col min="4333" max="4333" width="10.5703125" style="46" customWidth="1"/>
    <col min="4334" max="4334" width="9.7109375" style="46" customWidth="1"/>
    <col min="4335" max="4335" width="10" style="46" customWidth="1"/>
    <col min="4336" max="4336" width="10.28515625" style="46" customWidth="1"/>
    <col min="4337" max="4582" width="9.140625" style="46"/>
    <col min="4583" max="4583" width="15.28515625" style="46" customWidth="1"/>
    <col min="4584" max="4584" width="7.28515625" style="46" customWidth="1"/>
    <col min="4585" max="4586" width="8.85546875" style="46" customWidth="1"/>
    <col min="4587" max="4587" width="10.28515625" style="46" customWidth="1"/>
    <col min="4588" max="4588" width="9" style="46" customWidth="1"/>
    <col min="4589" max="4589" width="10.5703125" style="46" customWidth="1"/>
    <col min="4590" max="4590" width="9.7109375" style="46" customWidth="1"/>
    <col min="4591" max="4591" width="10" style="46" customWidth="1"/>
    <col min="4592" max="4592" width="10.28515625" style="46" customWidth="1"/>
    <col min="4593" max="4838" width="9.140625" style="46"/>
    <col min="4839" max="4839" width="15.28515625" style="46" customWidth="1"/>
    <col min="4840" max="4840" width="7.28515625" style="46" customWidth="1"/>
    <col min="4841" max="4842" width="8.85546875" style="46" customWidth="1"/>
    <col min="4843" max="4843" width="10.28515625" style="46" customWidth="1"/>
    <col min="4844" max="4844" width="9" style="46" customWidth="1"/>
    <col min="4845" max="4845" width="10.5703125" style="46" customWidth="1"/>
    <col min="4846" max="4846" width="9.7109375" style="46" customWidth="1"/>
    <col min="4847" max="4847" width="10" style="46" customWidth="1"/>
    <col min="4848" max="4848" width="10.28515625" style="46" customWidth="1"/>
    <col min="4849" max="5094" width="9.140625" style="46"/>
    <col min="5095" max="5095" width="15.28515625" style="46" customWidth="1"/>
    <col min="5096" max="5096" width="7.28515625" style="46" customWidth="1"/>
    <col min="5097" max="5098" width="8.85546875" style="46" customWidth="1"/>
    <col min="5099" max="5099" width="10.28515625" style="46" customWidth="1"/>
    <col min="5100" max="5100" width="9" style="46" customWidth="1"/>
    <col min="5101" max="5101" width="10.5703125" style="46" customWidth="1"/>
    <col min="5102" max="5102" width="9.7109375" style="46" customWidth="1"/>
    <col min="5103" max="5103" width="10" style="46" customWidth="1"/>
    <col min="5104" max="5104" width="10.28515625" style="46" customWidth="1"/>
    <col min="5105" max="5350" width="9.140625" style="46"/>
    <col min="5351" max="5351" width="15.28515625" style="46" customWidth="1"/>
    <col min="5352" max="5352" width="7.28515625" style="46" customWidth="1"/>
    <col min="5353" max="5354" width="8.85546875" style="46" customWidth="1"/>
    <col min="5355" max="5355" width="10.28515625" style="46" customWidth="1"/>
    <col min="5356" max="5356" width="9" style="46" customWidth="1"/>
    <col min="5357" max="5357" width="10.5703125" style="46" customWidth="1"/>
    <col min="5358" max="5358" width="9.7109375" style="46" customWidth="1"/>
    <col min="5359" max="5359" width="10" style="46" customWidth="1"/>
    <col min="5360" max="5360" width="10.28515625" style="46" customWidth="1"/>
    <col min="5361" max="5606" width="9.140625" style="46"/>
    <col min="5607" max="5607" width="15.28515625" style="46" customWidth="1"/>
    <col min="5608" max="5608" width="7.28515625" style="46" customWidth="1"/>
    <col min="5609" max="5610" width="8.85546875" style="46" customWidth="1"/>
    <col min="5611" max="5611" width="10.28515625" style="46" customWidth="1"/>
    <col min="5612" max="5612" width="9" style="46" customWidth="1"/>
    <col min="5613" max="5613" width="10.5703125" style="46" customWidth="1"/>
    <col min="5614" max="5614" width="9.7109375" style="46" customWidth="1"/>
    <col min="5615" max="5615" width="10" style="46" customWidth="1"/>
    <col min="5616" max="5616" width="10.28515625" style="46" customWidth="1"/>
    <col min="5617" max="5862" width="9.140625" style="46"/>
    <col min="5863" max="5863" width="15.28515625" style="46" customWidth="1"/>
    <col min="5864" max="5864" width="7.28515625" style="46" customWidth="1"/>
    <col min="5865" max="5866" width="8.85546875" style="46" customWidth="1"/>
    <col min="5867" max="5867" width="10.28515625" style="46" customWidth="1"/>
    <col min="5868" max="5868" width="9" style="46" customWidth="1"/>
    <col min="5869" max="5869" width="10.5703125" style="46" customWidth="1"/>
    <col min="5870" max="5870" width="9.7109375" style="46" customWidth="1"/>
    <col min="5871" max="5871" width="10" style="46" customWidth="1"/>
    <col min="5872" max="5872" width="10.28515625" style="46" customWidth="1"/>
    <col min="5873" max="6118" width="9.140625" style="46"/>
    <col min="6119" max="6119" width="15.28515625" style="46" customWidth="1"/>
    <col min="6120" max="6120" width="7.28515625" style="46" customWidth="1"/>
    <col min="6121" max="6122" width="8.85546875" style="46" customWidth="1"/>
    <col min="6123" max="6123" width="10.28515625" style="46" customWidth="1"/>
    <col min="6124" max="6124" width="9" style="46" customWidth="1"/>
    <col min="6125" max="6125" width="10.5703125" style="46" customWidth="1"/>
    <col min="6126" max="6126" width="9.7109375" style="46" customWidth="1"/>
    <col min="6127" max="6127" width="10" style="46" customWidth="1"/>
    <col min="6128" max="6128" width="10.28515625" style="46" customWidth="1"/>
    <col min="6129" max="6374" width="9.140625" style="46"/>
    <col min="6375" max="6375" width="15.28515625" style="46" customWidth="1"/>
    <col min="6376" max="6376" width="7.28515625" style="46" customWidth="1"/>
    <col min="6377" max="6378" width="8.85546875" style="46" customWidth="1"/>
    <col min="6379" max="6379" width="10.28515625" style="46" customWidth="1"/>
    <col min="6380" max="6380" width="9" style="46" customWidth="1"/>
    <col min="6381" max="6381" width="10.5703125" style="46" customWidth="1"/>
    <col min="6382" max="6382" width="9.7109375" style="46" customWidth="1"/>
    <col min="6383" max="6383" width="10" style="46" customWidth="1"/>
    <col min="6384" max="6384" width="10.28515625" style="46" customWidth="1"/>
    <col min="6385" max="6630" width="9.140625" style="46"/>
    <col min="6631" max="6631" width="15.28515625" style="46" customWidth="1"/>
    <col min="6632" max="6632" width="7.28515625" style="46" customWidth="1"/>
    <col min="6633" max="6634" width="8.85546875" style="46" customWidth="1"/>
    <col min="6635" max="6635" width="10.28515625" style="46" customWidth="1"/>
    <col min="6636" max="6636" width="9" style="46" customWidth="1"/>
    <col min="6637" max="6637" width="10.5703125" style="46" customWidth="1"/>
    <col min="6638" max="6638" width="9.7109375" style="46" customWidth="1"/>
    <col min="6639" max="6639" width="10" style="46" customWidth="1"/>
    <col min="6640" max="6640" width="10.28515625" style="46" customWidth="1"/>
    <col min="6641" max="6886" width="9.140625" style="46"/>
    <col min="6887" max="6887" width="15.28515625" style="46" customWidth="1"/>
    <col min="6888" max="6888" width="7.28515625" style="46" customWidth="1"/>
    <col min="6889" max="6890" width="8.85546875" style="46" customWidth="1"/>
    <col min="6891" max="6891" width="10.28515625" style="46" customWidth="1"/>
    <col min="6892" max="6892" width="9" style="46" customWidth="1"/>
    <col min="6893" max="6893" width="10.5703125" style="46" customWidth="1"/>
    <col min="6894" max="6894" width="9.7109375" style="46" customWidth="1"/>
    <col min="6895" max="6895" width="10" style="46" customWidth="1"/>
    <col min="6896" max="6896" width="10.28515625" style="46" customWidth="1"/>
    <col min="6897" max="7142" width="9.140625" style="46"/>
    <col min="7143" max="7143" width="15.28515625" style="46" customWidth="1"/>
    <col min="7144" max="7144" width="7.28515625" style="46" customWidth="1"/>
    <col min="7145" max="7146" width="8.85546875" style="46" customWidth="1"/>
    <col min="7147" max="7147" width="10.28515625" style="46" customWidth="1"/>
    <col min="7148" max="7148" width="9" style="46" customWidth="1"/>
    <col min="7149" max="7149" width="10.5703125" style="46" customWidth="1"/>
    <col min="7150" max="7150" width="9.7109375" style="46" customWidth="1"/>
    <col min="7151" max="7151" width="10" style="46" customWidth="1"/>
    <col min="7152" max="7152" width="10.28515625" style="46" customWidth="1"/>
    <col min="7153" max="7398" width="9.140625" style="46"/>
    <col min="7399" max="7399" width="15.28515625" style="46" customWidth="1"/>
    <col min="7400" max="7400" width="7.28515625" style="46" customWidth="1"/>
    <col min="7401" max="7402" width="8.85546875" style="46" customWidth="1"/>
    <col min="7403" max="7403" width="10.28515625" style="46" customWidth="1"/>
    <col min="7404" max="7404" width="9" style="46" customWidth="1"/>
    <col min="7405" max="7405" width="10.5703125" style="46" customWidth="1"/>
    <col min="7406" max="7406" width="9.7109375" style="46" customWidth="1"/>
    <col min="7407" max="7407" width="10" style="46" customWidth="1"/>
    <col min="7408" max="7408" width="10.28515625" style="46" customWidth="1"/>
    <col min="7409" max="7654" width="9.140625" style="46"/>
    <col min="7655" max="7655" width="15.28515625" style="46" customWidth="1"/>
    <col min="7656" max="7656" width="7.28515625" style="46" customWidth="1"/>
    <col min="7657" max="7658" width="8.85546875" style="46" customWidth="1"/>
    <col min="7659" max="7659" width="10.28515625" style="46" customWidth="1"/>
    <col min="7660" max="7660" width="9" style="46" customWidth="1"/>
    <col min="7661" max="7661" width="10.5703125" style="46" customWidth="1"/>
    <col min="7662" max="7662" width="9.7109375" style="46" customWidth="1"/>
    <col min="7663" max="7663" width="10" style="46" customWidth="1"/>
    <col min="7664" max="7664" width="10.28515625" style="46" customWidth="1"/>
    <col min="7665" max="7910" width="9.140625" style="46"/>
    <col min="7911" max="7911" width="15.28515625" style="46" customWidth="1"/>
    <col min="7912" max="7912" width="7.28515625" style="46" customWidth="1"/>
    <col min="7913" max="7914" width="8.85546875" style="46" customWidth="1"/>
    <col min="7915" max="7915" width="10.28515625" style="46" customWidth="1"/>
    <col min="7916" max="7916" width="9" style="46" customWidth="1"/>
    <col min="7917" max="7917" width="10.5703125" style="46" customWidth="1"/>
    <col min="7918" max="7918" width="9.7109375" style="46" customWidth="1"/>
    <col min="7919" max="7919" width="10" style="46" customWidth="1"/>
    <col min="7920" max="7920" width="10.28515625" style="46" customWidth="1"/>
    <col min="7921" max="8166" width="9.140625" style="46"/>
    <col min="8167" max="8167" width="15.28515625" style="46" customWidth="1"/>
    <col min="8168" max="8168" width="7.28515625" style="46" customWidth="1"/>
    <col min="8169" max="8170" width="8.85546875" style="46" customWidth="1"/>
    <col min="8171" max="8171" width="10.28515625" style="46" customWidth="1"/>
    <col min="8172" max="8172" width="9" style="46" customWidth="1"/>
    <col min="8173" max="8173" width="10.5703125" style="46" customWidth="1"/>
    <col min="8174" max="8174" width="9.7109375" style="46" customWidth="1"/>
    <col min="8175" max="8175" width="10" style="46" customWidth="1"/>
    <col min="8176" max="8176" width="10.28515625" style="46" customWidth="1"/>
    <col min="8177" max="8422" width="9.140625" style="46"/>
    <col min="8423" max="8423" width="15.28515625" style="46" customWidth="1"/>
    <col min="8424" max="8424" width="7.28515625" style="46" customWidth="1"/>
    <col min="8425" max="8426" width="8.85546875" style="46" customWidth="1"/>
    <col min="8427" max="8427" width="10.28515625" style="46" customWidth="1"/>
    <col min="8428" max="8428" width="9" style="46" customWidth="1"/>
    <col min="8429" max="8429" width="10.5703125" style="46" customWidth="1"/>
    <col min="8430" max="8430" width="9.7109375" style="46" customWidth="1"/>
    <col min="8431" max="8431" width="10" style="46" customWidth="1"/>
    <col min="8432" max="8432" width="10.28515625" style="46" customWidth="1"/>
    <col min="8433" max="8678" width="9.140625" style="46"/>
    <col min="8679" max="8679" width="15.28515625" style="46" customWidth="1"/>
    <col min="8680" max="8680" width="7.28515625" style="46" customWidth="1"/>
    <col min="8681" max="8682" width="8.85546875" style="46" customWidth="1"/>
    <col min="8683" max="8683" width="10.28515625" style="46" customWidth="1"/>
    <col min="8684" max="8684" width="9" style="46" customWidth="1"/>
    <col min="8685" max="8685" width="10.5703125" style="46" customWidth="1"/>
    <col min="8686" max="8686" width="9.7109375" style="46" customWidth="1"/>
    <col min="8687" max="8687" width="10" style="46" customWidth="1"/>
    <col min="8688" max="8688" width="10.28515625" style="46" customWidth="1"/>
    <col min="8689" max="8934" width="9.140625" style="46"/>
    <col min="8935" max="8935" width="15.28515625" style="46" customWidth="1"/>
    <col min="8936" max="8936" width="7.28515625" style="46" customWidth="1"/>
    <col min="8937" max="8938" width="8.85546875" style="46" customWidth="1"/>
    <col min="8939" max="8939" width="10.28515625" style="46" customWidth="1"/>
    <col min="8940" max="8940" width="9" style="46" customWidth="1"/>
    <col min="8941" max="8941" width="10.5703125" style="46" customWidth="1"/>
    <col min="8942" max="8942" width="9.7109375" style="46" customWidth="1"/>
    <col min="8943" max="8943" width="10" style="46" customWidth="1"/>
    <col min="8944" max="8944" width="10.28515625" style="46" customWidth="1"/>
    <col min="8945" max="9190" width="9.140625" style="46"/>
    <col min="9191" max="9191" width="15.28515625" style="46" customWidth="1"/>
    <col min="9192" max="9192" width="7.28515625" style="46" customWidth="1"/>
    <col min="9193" max="9194" width="8.85546875" style="46" customWidth="1"/>
    <col min="9195" max="9195" width="10.28515625" style="46" customWidth="1"/>
    <col min="9196" max="9196" width="9" style="46" customWidth="1"/>
    <col min="9197" max="9197" width="10.5703125" style="46" customWidth="1"/>
    <col min="9198" max="9198" width="9.7109375" style="46" customWidth="1"/>
    <col min="9199" max="9199" width="10" style="46" customWidth="1"/>
    <col min="9200" max="9200" width="10.28515625" style="46" customWidth="1"/>
    <col min="9201" max="9446" width="9.140625" style="46"/>
    <col min="9447" max="9447" width="15.28515625" style="46" customWidth="1"/>
    <col min="9448" max="9448" width="7.28515625" style="46" customWidth="1"/>
    <col min="9449" max="9450" width="8.85546875" style="46" customWidth="1"/>
    <col min="9451" max="9451" width="10.28515625" style="46" customWidth="1"/>
    <col min="9452" max="9452" width="9" style="46" customWidth="1"/>
    <col min="9453" max="9453" width="10.5703125" style="46" customWidth="1"/>
    <col min="9454" max="9454" width="9.7109375" style="46" customWidth="1"/>
    <col min="9455" max="9455" width="10" style="46" customWidth="1"/>
    <col min="9456" max="9456" width="10.28515625" style="46" customWidth="1"/>
    <col min="9457" max="9702" width="9.140625" style="46"/>
    <col min="9703" max="9703" width="15.28515625" style="46" customWidth="1"/>
    <col min="9704" max="9704" width="7.28515625" style="46" customWidth="1"/>
    <col min="9705" max="9706" width="8.85546875" style="46" customWidth="1"/>
    <col min="9707" max="9707" width="10.28515625" style="46" customWidth="1"/>
    <col min="9708" max="9708" width="9" style="46" customWidth="1"/>
    <col min="9709" max="9709" width="10.5703125" style="46" customWidth="1"/>
    <col min="9710" max="9710" width="9.7109375" style="46" customWidth="1"/>
    <col min="9711" max="9711" width="10" style="46" customWidth="1"/>
    <col min="9712" max="9712" width="10.28515625" style="46" customWidth="1"/>
    <col min="9713" max="9958" width="9.140625" style="46"/>
    <col min="9959" max="9959" width="15.28515625" style="46" customWidth="1"/>
    <col min="9960" max="9960" width="7.28515625" style="46" customWidth="1"/>
    <col min="9961" max="9962" width="8.85546875" style="46" customWidth="1"/>
    <col min="9963" max="9963" width="10.28515625" style="46" customWidth="1"/>
    <col min="9964" max="9964" width="9" style="46" customWidth="1"/>
    <col min="9965" max="9965" width="10.5703125" style="46" customWidth="1"/>
    <col min="9966" max="9966" width="9.7109375" style="46" customWidth="1"/>
    <col min="9967" max="9967" width="10" style="46" customWidth="1"/>
    <col min="9968" max="9968" width="10.28515625" style="46" customWidth="1"/>
    <col min="9969" max="10214" width="9.140625" style="46"/>
    <col min="10215" max="10215" width="15.28515625" style="46" customWidth="1"/>
    <col min="10216" max="10216" width="7.28515625" style="46" customWidth="1"/>
    <col min="10217" max="10218" width="8.85546875" style="46" customWidth="1"/>
    <col min="10219" max="10219" width="10.28515625" style="46" customWidth="1"/>
    <col min="10220" max="10220" width="9" style="46" customWidth="1"/>
    <col min="10221" max="10221" width="10.5703125" style="46" customWidth="1"/>
    <col min="10222" max="10222" width="9.7109375" style="46" customWidth="1"/>
    <col min="10223" max="10223" width="10" style="46" customWidth="1"/>
    <col min="10224" max="10224" width="10.28515625" style="46" customWidth="1"/>
    <col min="10225" max="10470" width="9.140625" style="46"/>
    <col min="10471" max="10471" width="15.28515625" style="46" customWidth="1"/>
    <col min="10472" max="10472" width="7.28515625" style="46" customWidth="1"/>
    <col min="10473" max="10474" width="8.85546875" style="46" customWidth="1"/>
    <col min="10475" max="10475" width="10.28515625" style="46" customWidth="1"/>
    <col min="10476" max="10476" width="9" style="46" customWidth="1"/>
    <col min="10477" max="10477" width="10.5703125" style="46" customWidth="1"/>
    <col min="10478" max="10478" width="9.7109375" style="46" customWidth="1"/>
    <col min="10479" max="10479" width="10" style="46" customWidth="1"/>
    <col min="10480" max="10480" width="10.28515625" style="46" customWidth="1"/>
    <col min="10481" max="10726" width="9.140625" style="46"/>
    <col min="10727" max="10727" width="15.28515625" style="46" customWidth="1"/>
    <col min="10728" max="10728" width="7.28515625" style="46" customWidth="1"/>
    <col min="10729" max="10730" width="8.85546875" style="46" customWidth="1"/>
    <col min="10731" max="10731" width="10.28515625" style="46" customWidth="1"/>
    <col min="10732" max="10732" width="9" style="46" customWidth="1"/>
    <col min="10733" max="10733" width="10.5703125" style="46" customWidth="1"/>
    <col min="10734" max="10734" width="9.7109375" style="46" customWidth="1"/>
    <col min="10735" max="10735" width="10" style="46" customWidth="1"/>
    <col min="10736" max="10736" width="10.28515625" style="46" customWidth="1"/>
    <col min="10737" max="10982" width="9.140625" style="46"/>
    <col min="10983" max="10983" width="15.28515625" style="46" customWidth="1"/>
    <col min="10984" max="10984" width="7.28515625" style="46" customWidth="1"/>
    <col min="10985" max="10986" width="8.85546875" style="46" customWidth="1"/>
    <col min="10987" max="10987" width="10.28515625" style="46" customWidth="1"/>
    <col min="10988" max="10988" width="9" style="46" customWidth="1"/>
    <col min="10989" max="10989" width="10.5703125" style="46" customWidth="1"/>
    <col min="10990" max="10990" width="9.7109375" style="46" customWidth="1"/>
    <col min="10991" max="10991" width="10" style="46" customWidth="1"/>
    <col min="10992" max="10992" width="10.28515625" style="46" customWidth="1"/>
    <col min="10993" max="11238" width="9.140625" style="46"/>
    <col min="11239" max="11239" width="15.28515625" style="46" customWidth="1"/>
    <col min="11240" max="11240" width="7.28515625" style="46" customWidth="1"/>
    <col min="11241" max="11242" width="8.85546875" style="46" customWidth="1"/>
    <col min="11243" max="11243" width="10.28515625" style="46" customWidth="1"/>
    <col min="11244" max="11244" width="9" style="46" customWidth="1"/>
    <col min="11245" max="11245" width="10.5703125" style="46" customWidth="1"/>
    <col min="11246" max="11246" width="9.7109375" style="46" customWidth="1"/>
    <col min="11247" max="11247" width="10" style="46" customWidth="1"/>
    <col min="11248" max="11248" width="10.28515625" style="46" customWidth="1"/>
    <col min="11249" max="11494" width="9.140625" style="46"/>
    <col min="11495" max="11495" width="15.28515625" style="46" customWidth="1"/>
    <col min="11496" max="11496" width="7.28515625" style="46" customWidth="1"/>
    <col min="11497" max="11498" width="8.85546875" style="46" customWidth="1"/>
    <col min="11499" max="11499" width="10.28515625" style="46" customWidth="1"/>
    <col min="11500" max="11500" width="9" style="46" customWidth="1"/>
    <col min="11501" max="11501" width="10.5703125" style="46" customWidth="1"/>
    <col min="11502" max="11502" width="9.7109375" style="46" customWidth="1"/>
    <col min="11503" max="11503" width="10" style="46" customWidth="1"/>
    <col min="11504" max="11504" width="10.28515625" style="46" customWidth="1"/>
    <col min="11505" max="11750" width="9.140625" style="46"/>
    <col min="11751" max="11751" width="15.28515625" style="46" customWidth="1"/>
    <col min="11752" max="11752" width="7.28515625" style="46" customWidth="1"/>
    <col min="11753" max="11754" width="8.85546875" style="46" customWidth="1"/>
    <col min="11755" max="11755" width="10.28515625" style="46" customWidth="1"/>
    <col min="11756" max="11756" width="9" style="46" customWidth="1"/>
    <col min="11757" max="11757" width="10.5703125" style="46" customWidth="1"/>
    <col min="11758" max="11758" width="9.7109375" style="46" customWidth="1"/>
    <col min="11759" max="11759" width="10" style="46" customWidth="1"/>
    <col min="11760" max="11760" width="10.28515625" style="46" customWidth="1"/>
    <col min="11761" max="12006" width="9.140625" style="46"/>
    <col min="12007" max="12007" width="15.28515625" style="46" customWidth="1"/>
    <col min="12008" max="12008" width="7.28515625" style="46" customWidth="1"/>
    <col min="12009" max="12010" width="8.85546875" style="46" customWidth="1"/>
    <col min="12011" max="12011" width="10.28515625" style="46" customWidth="1"/>
    <col min="12012" max="12012" width="9" style="46" customWidth="1"/>
    <col min="12013" max="12013" width="10.5703125" style="46" customWidth="1"/>
    <col min="12014" max="12014" width="9.7109375" style="46" customWidth="1"/>
    <col min="12015" max="12015" width="10" style="46" customWidth="1"/>
    <col min="12016" max="12016" width="10.28515625" style="46" customWidth="1"/>
    <col min="12017" max="12262" width="9.140625" style="46"/>
    <col min="12263" max="12263" width="15.28515625" style="46" customWidth="1"/>
    <col min="12264" max="12264" width="7.28515625" style="46" customWidth="1"/>
    <col min="12265" max="12266" width="8.85546875" style="46" customWidth="1"/>
    <col min="12267" max="12267" width="10.28515625" style="46" customWidth="1"/>
    <col min="12268" max="12268" width="9" style="46" customWidth="1"/>
    <col min="12269" max="12269" width="10.5703125" style="46" customWidth="1"/>
    <col min="12270" max="12270" width="9.7109375" style="46" customWidth="1"/>
    <col min="12271" max="12271" width="10" style="46" customWidth="1"/>
    <col min="12272" max="12272" width="10.28515625" style="46" customWidth="1"/>
    <col min="12273" max="12518" width="9.140625" style="46"/>
    <col min="12519" max="12519" width="15.28515625" style="46" customWidth="1"/>
    <col min="12520" max="12520" width="7.28515625" style="46" customWidth="1"/>
    <col min="12521" max="12522" width="8.85546875" style="46" customWidth="1"/>
    <col min="12523" max="12523" width="10.28515625" style="46" customWidth="1"/>
    <col min="12524" max="12524" width="9" style="46" customWidth="1"/>
    <col min="12525" max="12525" width="10.5703125" style="46" customWidth="1"/>
    <col min="12526" max="12526" width="9.7109375" style="46" customWidth="1"/>
    <col min="12527" max="12527" width="10" style="46" customWidth="1"/>
    <col min="12528" max="12528" width="10.28515625" style="46" customWidth="1"/>
    <col min="12529" max="12774" width="9.140625" style="46"/>
    <col min="12775" max="12775" width="15.28515625" style="46" customWidth="1"/>
    <col min="12776" max="12776" width="7.28515625" style="46" customWidth="1"/>
    <col min="12777" max="12778" width="8.85546875" style="46" customWidth="1"/>
    <col min="12779" max="12779" width="10.28515625" style="46" customWidth="1"/>
    <col min="12780" max="12780" width="9" style="46" customWidth="1"/>
    <col min="12781" max="12781" width="10.5703125" style="46" customWidth="1"/>
    <col min="12782" max="12782" width="9.7109375" style="46" customWidth="1"/>
    <col min="12783" max="12783" width="10" style="46" customWidth="1"/>
    <col min="12784" max="12784" width="10.28515625" style="46" customWidth="1"/>
    <col min="12785" max="13030" width="9.140625" style="46"/>
    <col min="13031" max="13031" width="15.28515625" style="46" customWidth="1"/>
    <col min="13032" max="13032" width="7.28515625" style="46" customWidth="1"/>
    <col min="13033" max="13034" width="8.85546875" style="46" customWidth="1"/>
    <col min="13035" max="13035" width="10.28515625" style="46" customWidth="1"/>
    <col min="13036" max="13036" width="9" style="46" customWidth="1"/>
    <col min="13037" max="13037" width="10.5703125" style="46" customWidth="1"/>
    <col min="13038" max="13038" width="9.7109375" style="46" customWidth="1"/>
    <col min="13039" max="13039" width="10" style="46" customWidth="1"/>
    <col min="13040" max="13040" width="10.28515625" style="46" customWidth="1"/>
    <col min="13041" max="13286" width="9.140625" style="46"/>
    <col min="13287" max="13287" width="15.28515625" style="46" customWidth="1"/>
    <col min="13288" max="13288" width="7.28515625" style="46" customWidth="1"/>
    <col min="13289" max="13290" width="8.85546875" style="46" customWidth="1"/>
    <col min="13291" max="13291" width="10.28515625" style="46" customWidth="1"/>
    <col min="13292" max="13292" width="9" style="46" customWidth="1"/>
    <col min="13293" max="13293" width="10.5703125" style="46" customWidth="1"/>
    <col min="13294" max="13294" width="9.7109375" style="46" customWidth="1"/>
    <col min="13295" max="13295" width="10" style="46" customWidth="1"/>
    <col min="13296" max="13296" width="10.28515625" style="46" customWidth="1"/>
    <col min="13297" max="13542" width="9.140625" style="46"/>
    <col min="13543" max="13543" width="15.28515625" style="46" customWidth="1"/>
    <col min="13544" max="13544" width="7.28515625" style="46" customWidth="1"/>
    <col min="13545" max="13546" width="8.85546875" style="46" customWidth="1"/>
    <col min="13547" max="13547" width="10.28515625" style="46" customWidth="1"/>
    <col min="13548" max="13548" width="9" style="46" customWidth="1"/>
    <col min="13549" max="13549" width="10.5703125" style="46" customWidth="1"/>
    <col min="13550" max="13550" width="9.7109375" style="46" customWidth="1"/>
    <col min="13551" max="13551" width="10" style="46" customWidth="1"/>
    <col min="13552" max="13552" width="10.28515625" style="46" customWidth="1"/>
    <col min="13553" max="13798" width="9.140625" style="46"/>
    <col min="13799" max="13799" width="15.28515625" style="46" customWidth="1"/>
    <col min="13800" max="13800" width="7.28515625" style="46" customWidth="1"/>
    <col min="13801" max="13802" width="8.85546875" style="46" customWidth="1"/>
    <col min="13803" max="13803" width="10.28515625" style="46" customWidth="1"/>
    <col min="13804" max="13804" width="9" style="46" customWidth="1"/>
    <col min="13805" max="13805" width="10.5703125" style="46" customWidth="1"/>
    <col min="13806" max="13806" width="9.7109375" style="46" customWidth="1"/>
    <col min="13807" max="13807" width="10" style="46" customWidth="1"/>
    <col min="13808" max="13808" width="10.28515625" style="46" customWidth="1"/>
    <col min="13809" max="14054" width="9.140625" style="46"/>
    <col min="14055" max="14055" width="15.28515625" style="46" customWidth="1"/>
    <col min="14056" max="14056" width="7.28515625" style="46" customWidth="1"/>
    <col min="14057" max="14058" width="8.85546875" style="46" customWidth="1"/>
    <col min="14059" max="14059" width="10.28515625" style="46" customWidth="1"/>
    <col min="14060" max="14060" width="9" style="46" customWidth="1"/>
    <col min="14061" max="14061" width="10.5703125" style="46" customWidth="1"/>
    <col min="14062" max="14062" width="9.7109375" style="46" customWidth="1"/>
    <col min="14063" max="14063" width="10" style="46" customWidth="1"/>
    <col min="14064" max="14064" width="10.28515625" style="46" customWidth="1"/>
    <col min="14065" max="14310" width="9.140625" style="46"/>
    <col min="14311" max="14311" width="15.28515625" style="46" customWidth="1"/>
    <col min="14312" max="14312" width="7.28515625" style="46" customWidth="1"/>
    <col min="14313" max="14314" width="8.85546875" style="46" customWidth="1"/>
    <col min="14315" max="14315" width="10.28515625" style="46" customWidth="1"/>
    <col min="14316" max="14316" width="9" style="46" customWidth="1"/>
    <col min="14317" max="14317" width="10.5703125" style="46" customWidth="1"/>
    <col min="14318" max="14318" width="9.7109375" style="46" customWidth="1"/>
    <col min="14319" max="14319" width="10" style="46" customWidth="1"/>
    <col min="14320" max="14320" width="10.28515625" style="46" customWidth="1"/>
    <col min="14321" max="14566" width="9.140625" style="46"/>
    <col min="14567" max="14567" width="15.28515625" style="46" customWidth="1"/>
    <col min="14568" max="14568" width="7.28515625" style="46" customWidth="1"/>
    <col min="14569" max="14570" width="8.85546875" style="46" customWidth="1"/>
    <col min="14571" max="14571" width="10.28515625" style="46" customWidth="1"/>
    <col min="14572" max="14572" width="9" style="46" customWidth="1"/>
    <col min="14573" max="14573" width="10.5703125" style="46" customWidth="1"/>
    <col min="14574" max="14574" width="9.7109375" style="46" customWidth="1"/>
    <col min="14575" max="14575" width="10" style="46" customWidth="1"/>
    <col min="14576" max="14576" width="10.28515625" style="46" customWidth="1"/>
    <col min="14577" max="14822" width="9.140625" style="46"/>
    <col min="14823" max="14823" width="15.28515625" style="46" customWidth="1"/>
    <col min="14824" max="14824" width="7.28515625" style="46" customWidth="1"/>
    <col min="14825" max="14826" width="8.85546875" style="46" customWidth="1"/>
    <col min="14827" max="14827" width="10.28515625" style="46" customWidth="1"/>
    <col min="14828" max="14828" width="9" style="46" customWidth="1"/>
    <col min="14829" max="14829" width="10.5703125" style="46" customWidth="1"/>
    <col min="14830" max="14830" width="9.7109375" style="46" customWidth="1"/>
    <col min="14831" max="14831" width="10" style="46" customWidth="1"/>
    <col min="14832" max="14832" width="10.28515625" style="46" customWidth="1"/>
    <col min="14833" max="15078" width="9.140625" style="46"/>
    <col min="15079" max="15079" width="15.28515625" style="46" customWidth="1"/>
    <col min="15080" max="15080" width="7.28515625" style="46" customWidth="1"/>
    <col min="15081" max="15082" width="8.85546875" style="46" customWidth="1"/>
    <col min="15083" max="15083" width="10.28515625" style="46" customWidth="1"/>
    <col min="15084" max="15084" width="9" style="46" customWidth="1"/>
    <col min="15085" max="15085" width="10.5703125" style="46" customWidth="1"/>
    <col min="15086" max="15086" width="9.7109375" style="46" customWidth="1"/>
    <col min="15087" max="15087" width="10" style="46" customWidth="1"/>
    <col min="15088" max="15088" width="10.28515625" style="46" customWidth="1"/>
    <col min="15089" max="15334" width="9.140625" style="46"/>
    <col min="15335" max="15335" width="15.28515625" style="46" customWidth="1"/>
    <col min="15336" max="15336" width="7.28515625" style="46" customWidth="1"/>
    <col min="15337" max="15338" width="8.85546875" style="46" customWidth="1"/>
    <col min="15339" max="15339" width="10.28515625" style="46" customWidth="1"/>
    <col min="15340" max="15340" width="9" style="46" customWidth="1"/>
    <col min="15341" max="15341" width="10.5703125" style="46" customWidth="1"/>
    <col min="15342" max="15342" width="9.7109375" style="46" customWidth="1"/>
    <col min="15343" max="15343" width="10" style="46" customWidth="1"/>
    <col min="15344" max="15344" width="10.28515625" style="46" customWidth="1"/>
    <col min="15345" max="15590" width="9.140625" style="46"/>
    <col min="15591" max="15591" width="15.28515625" style="46" customWidth="1"/>
    <col min="15592" max="15592" width="7.28515625" style="46" customWidth="1"/>
    <col min="15593" max="15594" width="8.85546875" style="46" customWidth="1"/>
    <col min="15595" max="15595" width="10.28515625" style="46" customWidth="1"/>
    <col min="15596" max="15596" width="9" style="46" customWidth="1"/>
    <col min="15597" max="15597" width="10.5703125" style="46" customWidth="1"/>
    <col min="15598" max="15598" width="9.7109375" style="46" customWidth="1"/>
    <col min="15599" max="15599" width="10" style="46" customWidth="1"/>
    <col min="15600" max="15600" width="10.28515625" style="46" customWidth="1"/>
    <col min="15601" max="15846" width="9.140625" style="46"/>
    <col min="15847" max="15847" width="15.28515625" style="46" customWidth="1"/>
    <col min="15848" max="15848" width="7.28515625" style="46" customWidth="1"/>
    <col min="15849" max="15850" width="8.85546875" style="46" customWidth="1"/>
    <col min="15851" max="15851" width="10.28515625" style="46" customWidth="1"/>
    <col min="15852" max="15852" width="9" style="46" customWidth="1"/>
    <col min="15853" max="15853" width="10.5703125" style="46" customWidth="1"/>
    <col min="15854" max="15854" width="9.7109375" style="46" customWidth="1"/>
    <col min="15855" max="15855" width="10" style="46" customWidth="1"/>
    <col min="15856" max="15856" width="10.28515625" style="46" customWidth="1"/>
    <col min="15857" max="16102" width="9.140625" style="46"/>
    <col min="16103" max="16103" width="15.28515625" style="46" customWidth="1"/>
    <col min="16104" max="16104" width="7.28515625" style="46" customWidth="1"/>
    <col min="16105" max="16106" width="8.85546875" style="46" customWidth="1"/>
    <col min="16107" max="16107" width="10.28515625" style="46" customWidth="1"/>
    <col min="16108" max="16108" width="9" style="46" customWidth="1"/>
    <col min="16109" max="16109" width="10.5703125" style="46" customWidth="1"/>
    <col min="16110" max="16110" width="9.7109375" style="46" customWidth="1"/>
    <col min="16111" max="16111" width="10" style="46" customWidth="1"/>
    <col min="16112" max="16112" width="10.28515625" style="46" customWidth="1"/>
    <col min="16113" max="16384" width="9.140625" style="46"/>
  </cols>
  <sheetData>
    <row r="1" spans="1:4" ht="36" customHeight="1" x14ac:dyDescent="0.25">
      <c r="A1" s="93" t="s">
        <v>91</v>
      </c>
      <c r="B1" s="93"/>
      <c r="C1" s="93"/>
      <c r="D1" s="93"/>
    </row>
    <row r="2" spans="1:4" ht="36.75" customHeight="1" x14ac:dyDescent="0.25">
      <c r="A2" s="15">
        <v>1</v>
      </c>
      <c r="B2" s="16" t="s">
        <v>21</v>
      </c>
      <c r="C2" s="22" t="s">
        <v>92</v>
      </c>
      <c r="D2" s="22">
        <v>180</v>
      </c>
    </row>
    <row r="3" spans="1:4" ht="18.75" customHeight="1" x14ac:dyDescent="0.25">
      <c r="A3" s="15">
        <v>2</v>
      </c>
      <c r="B3" s="16" t="s">
        <v>22</v>
      </c>
      <c r="C3" s="22" t="s">
        <v>92</v>
      </c>
      <c r="D3" s="22">
        <v>180</v>
      </c>
    </row>
    <row r="4" spans="1:4" ht="18.75" customHeight="1" x14ac:dyDescent="0.25">
      <c r="A4" s="15">
        <v>3</v>
      </c>
      <c r="B4" s="16" t="s">
        <v>23</v>
      </c>
      <c r="C4" s="17" t="s">
        <v>92</v>
      </c>
      <c r="D4" s="17">
        <v>100</v>
      </c>
    </row>
    <row r="5" spans="1:4" ht="18.75" customHeight="1" x14ac:dyDescent="0.25">
      <c r="A5" s="15">
        <v>4</v>
      </c>
      <c r="B5" s="16" t="s">
        <v>24</v>
      </c>
      <c r="C5" s="17" t="s">
        <v>92</v>
      </c>
      <c r="D5" s="17">
        <v>3000</v>
      </c>
    </row>
    <row r="6" spans="1:4" ht="33" customHeight="1" x14ac:dyDescent="0.25">
      <c r="A6" s="15">
        <v>5</v>
      </c>
      <c r="B6" s="16" t="s">
        <v>25</v>
      </c>
      <c r="C6" s="22" t="s">
        <v>92</v>
      </c>
      <c r="D6" s="22">
        <v>100</v>
      </c>
    </row>
    <row r="7" spans="1:4" ht="33.75" customHeight="1" x14ac:dyDescent="0.25">
      <c r="A7" s="15">
        <v>6</v>
      </c>
      <c r="B7" s="16" t="s">
        <v>26</v>
      </c>
      <c r="C7" s="17" t="s">
        <v>92</v>
      </c>
      <c r="D7" s="17">
        <v>100</v>
      </c>
    </row>
    <row r="8" spans="1:4" ht="30.75" customHeight="1" x14ac:dyDescent="0.25">
      <c r="A8" s="15">
        <v>7</v>
      </c>
      <c r="B8" s="16" t="s">
        <v>27</v>
      </c>
      <c r="C8" s="17" t="s">
        <v>92</v>
      </c>
      <c r="D8" s="17">
        <v>100</v>
      </c>
    </row>
    <row r="9" spans="1:4" ht="30" customHeight="1" x14ac:dyDescent="0.25">
      <c r="A9" s="15">
        <v>8</v>
      </c>
      <c r="B9" s="16" t="s">
        <v>28</v>
      </c>
      <c r="C9" s="17" t="s">
        <v>92</v>
      </c>
      <c r="D9" s="17">
        <v>40</v>
      </c>
    </row>
    <row r="10" spans="1:4" ht="30.75" customHeight="1" x14ac:dyDescent="0.25">
      <c r="A10" s="15">
        <v>9</v>
      </c>
      <c r="B10" s="16" t="s">
        <v>29</v>
      </c>
      <c r="C10" s="17" t="s">
        <v>92</v>
      </c>
      <c r="D10" s="17">
        <v>40</v>
      </c>
    </row>
    <row r="11" spans="1:4" ht="18.75" customHeight="1" x14ac:dyDescent="0.25">
      <c r="A11" s="15">
        <v>10</v>
      </c>
      <c r="B11" s="16" t="s">
        <v>30</v>
      </c>
      <c r="C11" s="17" t="s">
        <v>92</v>
      </c>
      <c r="D11" s="17">
        <v>40</v>
      </c>
    </row>
    <row r="12" spans="1:4" ht="18.75" customHeight="1" x14ac:dyDescent="0.25">
      <c r="A12" s="15">
        <v>11</v>
      </c>
      <c r="B12" s="16" t="s">
        <v>31</v>
      </c>
      <c r="C12" s="17" t="s">
        <v>92</v>
      </c>
      <c r="D12" s="17">
        <v>40</v>
      </c>
    </row>
    <row r="13" spans="1:4" ht="18.75" customHeight="1" x14ac:dyDescent="0.25">
      <c r="A13" s="15">
        <v>12</v>
      </c>
      <c r="B13" s="16" t="s">
        <v>32</v>
      </c>
      <c r="C13" s="17" t="s">
        <v>92</v>
      </c>
      <c r="D13" s="17">
        <v>20</v>
      </c>
    </row>
    <row r="14" spans="1:4" ht="33.75" customHeight="1" x14ac:dyDescent="0.25">
      <c r="A14" s="15">
        <v>13</v>
      </c>
      <c r="B14" s="16" t="s">
        <v>33</v>
      </c>
      <c r="C14" s="17" t="s">
        <v>92</v>
      </c>
      <c r="D14" s="17">
        <v>550</v>
      </c>
    </row>
    <row r="15" spans="1:4" ht="32.25" customHeight="1" x14ac:dyDescent="0.25">
      <c r="A15" s="15">
        <v>14</v>
      </c>
      <c r="B15" s="16" t="s">
        <v>34</v>
      </c>
      <c r="C15" s="17" t="s">
        <v>92</v>
      </c>
      <c r="D15" s="17">
        <v>60</v>
      </c>
    </row>
    <row r="16" spans="1:4" ht="18.75" customHeight="1" x14ac:dyDescent="0.25">
      <c r="A16" s="15">
        <v>15</v>
      </c>
      <c r="B16" s="20" t="s">
        <v>35</v>
      </c>
      <c r="C16" s="17" t="s">
        <v>92</v>
      </c>
      <c r="D16" s="17">
        <v>150</v>
      </c>
    </row>
    <row r="17" spans="1:4" ht="18.75" customHeight="1" x14ac:dyDescent="0.25">
      <c r="A17" s="15">
        <v>16</v>
      </c>
      <c r="B17" s="16" t="s">
        <v>36</v>
      </c>
      <c r="C17" s="21" t="s">
        <v>92</v>
      </c>
      <c r="D17" s="21">
        <v>600</v>
      </c>
    </row>
    <row r="18" spans="1:4" ht="18.75" customHeight="1" x14ac:dyDescent="0.25">
      <c r="A18" s="15">
        <v>17</v>
      </c>
      <c r="B18" s="16" t="s">
        <v>37</v>
      </c>
      <c r="C18" s="22" t="s">
        <v>92</v>
      </c>
      <c r="D18" s="22">
        <v>40</v>
      </c>
    </row>
    <row r="19" spans="1:4" ht="25.5" customHeight="1" x14ac:dyDescent="0.25">
      <c r="A19" s="15">
        <v>18</v>
      </c>
      <c r="B19" s="16" t="s">
        <v>38</v>
      </c>
      <c r="C19" s="17" t="s">
        <v>92</v>
      </c>
      <c r="D19" s="17">
        <v>5000</v>
      </c>
    </row>
    <row r="20" spans="1:4" ht="30.75" customHeight="1" x14ac:dyDescent="0.25">
      <c r="A20" s="15">
        <v>19</v>
      </c>
      <c r="B20" s="16" t="s">
        <v>39</v>
      </c>
      <c r="C20" s="17" t="s">
        <v>92</v>
      </c>
      <c r="D20" s="17">
        <v>2800</v>
      </c>
    </row>
    <row r="21" spans="1:4" ht="30.75" customHeight="1" x14ac:dyDescent="0.25">
      <c r="A21" s="15">
        <v>20</v>
      </c>
      <c r="B21" s="16" t="s">
        <v>40</v>
      </c>
      <c r="C21" s="17" t="s">
        <v>92</v>
      </c>
      <c r="D21" s="17">
        <v>10</v>
      </c>
    </row>
    <row r="22" spans="1:4" ht="31.5" customHeight="1" x14ac:dyDescent="0.25">
      <c r="A22" s="15">
        <v>21</v>
      </c>
      <c r="B22" s="16" t="s">
        <v>41</v>
      </c>
      <c r="C22" s="17" t="s">
        <v>92</v>
      </c>
      <c r="D22" s="17">
        <v>2000</v>
      </c>
    </row>
    <row r="23" spans="1:4" ht="18.75" customHeight="1" x14ac:dyDescent="0.25">
      <c r="A23" s="15">
        <v>22</v>
      </c>
      <c r="B23" s="16" t="s">
        <v>42</v>
      </c>
      <c r="C23" s="17" t="s">
        <v>55</v>
      </c>
      <c r="D23" s="17">
        <v>25</v>
      </c>
    </row>
    <row r="24" spans="1:4" ht="35.25" customHeight="1" x14ac:dyDescent="0.25">
      <c r="A24" s="15">
        <v>23</v>
      </c>
      <c r="B24" s="16" t="s">
        <v>54</v>
      </c>
      <c r="C24" s="17" t="s">
        <v>92</v>
      </c>
      <c r="D24" s="17">
        <v>200</v>
      </c>
    </row>
    <row r="25" spans="1:4" ht="18.75" customHeight="1" x14ac:dyDescent="0.25">
      <c r="A25" s="15">
        <v>24</v>
      </c>
      <c r="B25" s="16" t="s">
        <v>43</v>
      </c>
      <c r="C25" s="17" t="s">
        <v>92</v>
      </c>
      <c r="D25" s="17">
        <v>100</v>
      </c>
    </row>
    <row r="26" spans="1:4" ht="28.5" customHeight="1" x14ac:dyDescent="0.25">
      <c r="A26" s="15">
        <v>25</v>
      </c>
      <c r="B26" s="16" t="s">
        <v>44</v>
      </c>
      <c r="C26" s="17" t="s">
        <v>92</v>
      </c>
      <c r="D26" s="17">
        <v>1500</v>
      </c>
    </row>
    <row r="27" spans="1:4" ht="18.75" customHeight="1" x14ac:dyDescent="0.25">
      <c r="A27" s="15">
        <v>26</v>
      </c>
      <c r="B27" s="16" t="s">
        <v>45</v>
      </c>
      <c r="C27" s="17" t="s">
        <v>92</v>
      </c>
      <c r="D27" s="17">
        <v>10</v>
      </c>
    </row>
    <row r="28" spans="1:4" ht="18.75" customHeight="1" x14ac:dyDescent="0.25">
      <c r="A28" s="15">
        <v>27</v>
      </c>
      <c r="B28" s="16" t="s">
        <v>46</v>
      </c>
      <c r="C28" s="17" t="s">
        <v>92</v>
      </c>
      <c r="D28" s="17">
        <v>80</v>
      </c>
    </row>
    <row r="29" spans="1:4" ht="35.25" customHeight="1" x14ac:dyDescent="0.25">
      <c r="A29" s="15">
        <v>28</v>
      </c>
      <c r="B29" s="16" t="s">
        <v>47</v>
      </c>
      <c r="C29" s="17" t="s">
        <v>92</v>
      </c>
      <c r="D29" s="17">
        <v>200</v>
      </c>
    </row>
    <row r="30" spans="1:4" ht="45" customHeight="1" x14ac:dyDescent="0.25">
      <c r="A30" s="15">
        <v>29</v>
      </c>
      <c r="B30" s="16" t="s">
        <v>48</v>
      </c>
      <c r="C30" s="22" t="s">
        <v>92</v>
      </c>
      <c r="D30" s="22">
        <v>300</v>
      </c>
    </row>
    <row r="31" spans="1:4" ht="42.75" customHeight="1" x14ac:dyDescent="0.25">
      <c r="A31" s="15">
        <v>30</v>
      </c>
      <c r="B31" s="16" t="s">
        <v>49</v>
      </c>
      <c r="C31" s="17" t="s">
        <v>92</v>
      </c>
      <c r="D31" s="17">
        <v>200</v>
      </c>
    </row>
    <row r="32" spans="1:4" ht="25.5" customHeight="1" x14ac:dyDescent="0.25">
      <c r="A32" s="15">
        <v>31</v>
      </c>
      <c r="B32" s="16" t="s">
        <v>50</v>
      </c>
      <c r="C32" s="17" t="s">
        <v>92</v>
      </c>
      <c r="D32" s="17">
        <v>300</v>
      </c>
    </row>
    <row r="33" spans="1:4" ht="18.75" customHeight="1" x14ac:dyDescent="0.25">
      <c r="A33" s="15">
        <v>32</v>
      </c>
      <c r="B33" s="16" t="s">
        <v>51</v>
      </c>
      <c r="C33" s="17" t="s">
        <v>92</v>
      </c>
      <c r="D33" s="17">
        <v>140</v>
      </c>
    </row>
    <row r="34" spans="1:4" ht="23.25" customHeight="1" x14ac:dyDescent="0.25">
      <c r="A34" s="15">
        <v>33</v>
      </c>
      <c r="B34" s="16" t="s">
        <v>52</v>
      </c>
      <c r="C34" s="17" t="s">
        <v>92</v>
      </c>
      <c r="D34" s="17">
        <v>100</v>
      </c>
    </row>
    <row r="35" spans="1:4" ht="27.75" customHeight="1" x14ac:dyDescent="0.25">
      <c r="A35" s="15">
        <v>34</v>
      </c>
      <c r="B35" s="16" t="s">
        <v>53</v>
      </c>
      <c r="C35" s="22" t="s">
        <v>55</v>
      </c>
      <c r="D35" s="22">
        <v>200</v>
      </c>
    </row>
    <row r="36" spans="1:4" ht="27.75" customHeight="1" x14ac:dyDescent="0.25">
      <c r="A36" s="15">
        <v>35</v>
      </c>
      <c r="B36" s="16" t="s">
        <v>82</v>
      </c>
      <c r="C36" s="22" t="s">
        <v>83</v>
      </c>
      <c r="D36" s="22">
        <v>15</v>
      </c>
    </row>
    <row r="37" spans="1:4" ht="27.75" customHeight="1" x14ac:dyDescent="0.25">
      <c r="A37" s="15">
        <v>36</v>
      </c>
      <c r="B37" s="16" t="s">
        <v>84</v>
      </c>
      <c r="C37" s="22" t="s">
        <v>83</v>
      </c>
      <c r="D37" s="22">
        <v>25</v>
      </c>
    </row>
    <row r="38" spans="1:4" ht="27.75" customHeight="1" x14ac:dyDescent="0.25">
      <c r="A38" s="15">
        <v>37</v>
      </c>
      <c r="B38" s="16" t="s">
        <v>85</v>
      </c>
      <c r="C38" s="22" t="s">
        <v>83</v>
      </c>
      <c r="D38" s="22">
        <v>25</v>
      </c>
    </row>
    <row r="39" spans="1:4" ht="27.75" customHeight="1" x14ac:dyDescent="0.25">
      <c r="A39" s="15">
        <v>38</v>
      </c>
      <c r="B39" s="16" t="s">
        <v>90</v>
      </c>
      <c r="C39" s="22" t="s">
        <v>83</v>
      </c>
      <c r="D39" s="22">
        <v>25</v>
      </c>
    </row>
    <row r="40" spans="1:4" ht="27.75" customHeight="1" x14ac:dyDescent="0.25">
      <c r="A40" s="15">
        <v>39</v>
      </c>
      <c r="B40" s="16" t="s">
        <v>89</v>
      </c>
      <c r="C40" s="22" t="s">
        <v>83</v>
      </c>
      <c r="D40" s="22">
        <v>25</v>
      </c>
    </row>
  </sheetData>
  <mergeCells count="1">
    <mergeCell ref="A1:D1"/>
  </mergeCells>
  <pageMargins left="0.35416666666666669" right="0.7" top="0.4062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PAT</vt:lpstr>
      <vt:lpstr>YENİ LİSTE 2X</vt:lpstr>
      <vt:lpstr>Sayfa1</vt:lpstr>
      <vt:lpstr>PAT!Yazdırma_Alanı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dc:creator>
  <cp:lastModifiedBy>METİN</cp:lastModifiedBy>
  <cp:lastPrinted>2017-02-23T11:21:59Z</cp:lastPrinted>
  <dcterms:created xsi:type="dcterms:W3CDTF">2013-01-12T13:23:18Z</dcterms:created>
  <dcterms:modified xsi:type="dcterms:W3CDTF">2017-02-23T11:24:43Z</dcterms:modified>
</cp:coreProperties>
</file>